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930925\Desktop\"/>
    </mc:Choice>
  </mc:AlternateContent>
  <bookViews>
    <workbookView xWindow="0" yWindow="0" windowWidth="14385" windowHeight="7695"/>
  </bookViews>
  <sheets>
    <sheet name="精算内訳書" sheetId="19" r:id="rId1"/>
    <sheet name="計算用" sheetId="21" state="hidden" r:id="rId2"/>
  </sheets>
  <definedNames>
    <definedName name="_xlnm.Print_Area" localSheetId="0">精算内訳書!$A$1:$AM$74</definedName>
  </definedNames>
  <calcPr calcId="152511"/>
</workbook>
</file>

<file path=xl/calcChain.xml><?xml version="1.0" encoding="utf-8"?>
<calcChain xmlns="http://schemas.openxmlformats.org/spreadsheetml/2006/main">
  <c r="J40" i="19" l="1"/>
  <c r="J24" i="19"/>
  <c r="B39" i="21" l="1"/>
  <c r="D23" i="21" l="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11" i="21"/>
  <c r="D10" i="21"/>
  <c r="G39" i="21" l="1"/>
  <c r="H39" i="21" s="1"/>
  <c r="C12" i="21" l="1"/>
  <c r="C13" i="21"/>
  <c r="C14" i="21"/>
  <c r="C15" i="21"/>
  <c r="C16" i="21"/>
  <c r="C17" i="21"/>
  <c r="C18" i="21"/>
  <c r="C20" i="21"/>
  <c r="C21" i="21"/>
  <c r="B36" i="21" l="1"/>
  <c r="C36" i="21" s="1"/>
  <c r="B35" i="21"/>
  <c r="C35" i="21" s="1"/>
  <c r="B34" i="21"/>
  <c r="C34" i="21" s="1"/>
  <c r="B33" i="21"/>
  <c r="C33" i="21" s="1"/>
  <c r="B32" i="21"/>
  <c r="C32" i="21" s="1"/>
  <c r="B31" i="21"/>
  <c r="C31" i="21" s="1"/>
  <c r="B30" i="21"/>
  <c r="C30" i="21" s="1"/>
  <c r="B29" i="21"/>
  <c r="C29" i="21" s="1"/>
  <c r="B28" i="21"/>
  <c r="C28" i="21" s="1"/>
  <c r="B27" i="21"/>
  <c r="C27" i="21" s="1"/>
  <c r="B26" i="21"/>
  <c r="C26" i="21" s="1"/>
  <c r="B25" i="21"/>
  <c r="C25" i="21" s="1"/>
  <c r="B24" i="21"/>
  <c r="C24" i="21" s="1"/>
  <c r="B23" i="21"/>
  <c r="C23" i="21" s="1"/>
  <c r="B11" i="21"/>
  <c r="C11" i="21" s="1"/>
  <c r="B10" i="21"/>
  <c r="C10" i="21" s="1"/>
  <c r="C9" i="21"/>
  <c r="C8" i="21"/>
  <c r="C7" i="21"/>
  <c r="C6" i="21"/>
  <c r="C5" i="21"/>
  <c r="C4" i="21"/>
  <c r="C3" i="21"/>
  <c r="C2" i="21"/>
</calcChain>
</file>

<file path=xl/sharedStrings.xml><?xml version="1.0" encoding="utf-8"?>
<sst xmlns="http://schemas.openxmlformats.org/spreadsheetml/2006/main" count="152" uniqueCount="112">
  <si>
    <t>認知症対応型通所介護事業所</t>
  </si>
  <si>
    <t>訪問介護事業所</t>
  </si>
  <si>
    <t>訪問入浴介護事業所</t>
  </si>
  <si>
    <t>訪問看護事業所</t>
  </si>
  <si>
    <t>訪問リハビリテーション事業所</t>
  </si>
  <si>
    <t>定期巡回・随時対応型訪問介護看護事業所</t>
  </si>
  <si>
    <t>夜間対応型訪問介護事業所</t>
  </si>
  <si>
    <t>居宅介護支援事業所</t>
  </si>
  <si>
    <t>福祉用具貸与事業所</t>
  </si>
  <si>
    <t>小規模多機能型居宅介護事業所</t>
  </si>
  <si>
    <t>看護小規模多機能型居宅介護事業所</t>
  </si>
  <si>
    <t>介護老人福祉施設</t>
  </si>
  <si>
    <t>地域密着型介護老人福祉施設</t>
  </si>
  <si>
    <t>介護老人保健施設</t>
  </si>
  <si>
    <t>介護医療院</t>
  </si>
  <si>
    <t>介護療養型医療施設</t>
  </si>
  <si>
    <t>認知症対応型共同生活介護事業所</t>
  </si>
  <si>
    <t>短期入所療養介護事業所</t>
    <rPh sb="0" eb="2">
      <t>タンキ</t>
    </rPh>
    <rPh sb="2" eb="4">
      <t>ニュウショ</t>
    </rPh>
    <rPh sb="4" eb="6">
      <t>リョウヨウ</t>
    </rPh>
    <rPh sb="6" eb="8">
      <t>カイゴ</t>
    </rPh>
    <rPh sb="8" eb="11">
      <t>ジギョウショ</t>
    </rPh>
    <phoneticPr fontId="2"/>
  </si>
  <si>
    <t>費目</t>
    <rPh sb="0" eb="2">
      <t>ヒモク</t>
    </rPh>
    <phoneticPr fontId="2"/>
  </si>
  <si>
    <t>用途・品目・数量等</t>
    <rPh sb="0" eb="2">
      <t>ヨウト</t>
    </rPh>
    <rPh sb="3" eb="5">
      <t>ヒンモク</t>
    </rPh>
    <rPh sb="6" eb="8">
      <t>スウリョウ</t>
    </rPh>
    <rPh sb="8" eb="9">
      <t>トウ</t>
    </rPh>
    <phoneticPr fontId="2"/>
  </si>
  <si>
    <t>（１）介護サービス事業所・介護施設等のサービス継続に必要な取組</t>
    <phoneticPr fontId="2"/>
  </si>
  <si>
    <t>２．介護サービス事業所等との連携支援事業</t>
  </si>
  <si>
    <t>２．介護サービス事業所等との連携支援事業</t>
    <phoneticPr fontId="2"/>
  </si>
  <si>
    <t>事業区分</t>
    <rPh sb="0" eb="2">
      <t>ジギョウ</t>
    </rPh>
    <rPh sb="2" eb="4">
      <t>クブン</t>
    </rPh>
    <phoneticPr fontId="2"/>
  </si>
  <si>
    <t>(1)</t>
    <phoneticPr fontId="2"/>
  </si>
  <si>
    <t>所要額(円)</t>
    <rPh sb="0" eb="3">
      <t>ショヨウガク</t>
    </rPh>
    <rPh sb="4" eb="5">
      <t>エン</t>
    </rPh>
    <phoneticPr fontId="2"/>
  </si>
  <si>
    <t>１．介護サービス事業所におけるサービス継続支援事業</t>
    <phoneticPr fontId="2"/>
  </si>
  <si>
    <t>(参考)事業ごとの対象経費と費目の例</t>
    <rPh sb="1" eb="3">
      <t>サンコウ</t>
    </rPh>
    <rPh sb="4" eb="6">
      <t>ジギョウ</t>
    </rPh>
    <rPh sb="9" eb="11">
      <t>タイショウ</t>
    </rPh>
    <rPh sb="11" eb="13">
      <t>ケイヒ</t>
    </rPh>
    <rPh sb="14" eb="16">
      <t>ヒモク</t>
    </rPh>
    <rPh sb="17" eb="18">
      <t>レイ</t>
    </rPh>
    <phoneticPr fontId="2"/>
  </si>
  <si>
    <t>ア　事業所・施設等の消毒・清掃の費用</t>
    <rPh sb="2" eb="5">
      <t>ジギョウショ</t>
    </rPh>
    <rPh sb="6" eb="8">
      <t>シセツ</t>
    </rPh>
    <rPh sb="8" eb="9">
      <t>トウ</t>
    </rPh>
    <rPh sb="10" eb="12">
      <t>ショウドク</t>
    </rPh>
    <rPh sb="13" eb="15">
      <t>セイソウ</t>
    </rPh>
    <rPh sb="16" eb="18">
      <t>ヒヨウ</t>
    </rPh>
    <phoneticPr fontId="2"/>
  </si>
  <si>
    <t>イ　マスク、手袋、体温計等衛生用品の購入費用</t>
    <rPh sb="6" eb="8">
      <t>テブクロ</t>
    </rPh>
    <rPh sb="9" eb="12">
      <t>タイオンケイ</t>
    </rPh>
    <rPh sb="12" eb="13">
      <t>トウ</t>
    </rPh>
    <rPh sb="13" eb="15">
      <t>エイセイ</t>
    </rPh>
    <rPh sb="15" eb="17">
      <t>ヨウヒン</t>
    </rPh>
    <rPh sb="18" eb="20">
      <t>コウニュウ</t>
    </rPh>
    <rPh sb="20" eb="22">
      <t>ヒヨウ</t>
    </rPh>
    <phoneticPr fontId="2"/>
  </si>
  <si>
    <t>エ　連携先事業所等への利用者の引き継ぎ等で生じる費用</t>
    <rPh sb="2" eb="4">
      <t>レンケイ</t>
    </rPh>
    <rPh sb="4" eb="5">
      <t>サキ</t>
    </rPh>
    <rPh sb="5" eb="8">
      <t>ジギョウショ</t>
    </rPh>
    <rPh sb="8" eb="9">
      <t>トウ</t>
    </rPh>
    <rPh sb="11" eb="14">
      <t>リヨウシャ</t>
    </rPh>
    <rPh sb="15" eb="16">
      <t>ヒ</t>
    </rPh>
    <rPh sb="17" eb="18">
      <t>ツ</t>
    </rPh>
    <rPh sb="19" eb="20">
      <t>トウ</t>
    </rPh>
    <rPh sb="21" eb="22">
      <t>ショウ</t>
    </rPh>
    <rPh sb="24" eb="26">
      <t>ヒヨウ</t>
    </rPh>
    <phoneticPr fontId="2"/>
  </si>
  <si>
    <t>オ　送迎を少人数で実施する場合に追加で必要となる費用</t>
    <rPh sb="2" eb="4">
      <t>ソウゲイ</t>
    </rPh>
    <rPh sb="5" eb="8">
      <t>ショウニンズウ</t>
    </rPh>
    <rPh sb="9" eb="11">
      <t>ジッシ</t>
    </rPh>
    <rPh sb="13" eb="15">
      <t>バアイ</t>
    </rPh>
    <rPh sb="16" eb="18">
      <t>ツイカ</t>
    </rPh>
    <rPh sb="19" eb="21">
      <t>ヒツヨウ</t>
    </rPh>
    <rPh sb="24" eb="26">
      <t>ヒヨウ</t>
    </rPh>
    <phoneticPr fontId="2"/>
  </si>
  <si>
    <t>（２）職員の応援派遣</t>
    <rPh sb="3" eb="5">
      <t>ショクイン</t>
    </rPh>
    <rPh sb="6" eb="8">
      <t>オウエン</t>
    </rPh>
    <rPh sb="8" eb="10">
      <t>ハケン</t>
    </rPh>
    <phoneticPr fontId="2"/>
  </si>
  <si>
    <t>（１）利用者受入に係る連絡調整、職員確保</t>
    <phoneticPr fontId="2"/>
  </si>
  <si>
    <t>（４）通所系サービス事業所による訪問サービスの実施</t>
    <rPh sb="3" eb="5">
      <t>ツウショ</t>
    </rPh>
    <rPh sb="5" eb="6">
      <t>ケイ</t>
    </rPh>
    <rPh sb="10" eb="13">
      <t>ジギョウショ</t>
    </rPh>
    <rPh sb="16" eb="18">
      <t>ホウモン</t>
    </rPh>
    <rPh sb="23" eb="25">
      <t>ジッシ</t>
    </rPh>
    <phoneticPr fontId="2"/>
  </si>
  <si>
    <t>衛生用品、その他消耗品の購入【需用費】</t>
    <rPh sb="0" eb="2">
      <t>エイセイ</t>
    </rPh>
    <rPh sb="2" eb="4">
      <t>ヨウヒン</t>
    </rPh>
    <rPh sb="7" eb="8">
      <t>タ</t>
    </rPh>
    <rPh sb="8" eb="11">
      <t>ショウモウヒン</t>
    </rPh>
    <rPh sb="12" eb="14">
      <t>コウニュウ</t>
    </rPh>
    <rPh sb="15" eb="18">
      <t>ジュヨウヒ</t>
    </rPh>
    <phoneticPr fontId="2"/>
  </si>
  <si>
    <t>送迎車のリース【賃借料】､送迎車の燃料費【需用費】</t>
    <rPh sb="0" eb="3">
      <t>ソウゲイシャ</t>
    </rPh>
    <rPh sb="8" eb="11">
      <t>チンシャクリョウ</t>
    </rPh>
    <rPh sb="13" eb="16">
      <t>ソウゲイシャ</t>
    </rPh>
    <rPh sb="17" eb="20">
      <t>ネンリョウヒ</t>
    </rPh>
    <rPh sb="21" eb="24">
      <t>ジュヨウヒ</t>
    </rPh>
    <phoneticPr fontId="2"/>
  </si>
  <si>
    <t>訪問する職員への交通費【旅費】、訪問用の自転車の購入【備品購入費】</t>
    <rPh sb="0" eb="2">
      <t>ホウモン</t>
    </rPh>
    <rPh sb="4" eb="6">
      <t>ショクイン</t>
    </rPh>
    <rPh sb="8" eb="11">
      <t>コウツウヒ</t>
    </rPh>
    <rPh sb="12" eb="14">
      <t>リョヒ</t>
    </rPh>
    <rPh sb="16" eb="19">
      <t>ホウモンヨウ</t>
    </rPh>
    <rPh sb="20" eb="23">
      <t>ジテンシャ</t>
    </rPh>
    <rPh sb="24" eb="26">
      <t>コウニュウ</t>
    </rPh>
    <rPh sb="27" eb="29">
      <t>ビヒン</t>
    </rPh>
    <rPh sb="29" eb="32">
      <t>コウニュウヒ</t>
    </rPh>
    <phoneticPr fontId="2"/>
  </si>
  <si>
    <t>（上記ウに準ずる）</t>
    <rPh sb="1" eb="3">
      <t>ジョウキ</t>
    </rPh>
    <rPh sb="5" eb="6">
      <t>ジュン</t>
    </rPh>
    <phoneticPr fontId="2"/>
  </si>
  <si>
    <t>連携先事業所から派遣された訪問介護員への謝金【報償費】</t>
    <rPh sb="0" eb="2">
      <t>レンケイ</t>
    </rPh>
    <rPh sb="2" eb="3">
      <t>サキ</t>
    </rPh>
    <rPh sb="3" eb="6">
      <t>ジギョウショ</t>
    </rPh>
    <rPh sb="8" eb="10">
      <t>ハケン</t>
    </rPh>
    <rPh sb="13" eb="15">
      <t>ホウモン</t>
    </rPh>
    <rPh sb="15" eb="18">
      <t>カイゴイン</t>
    </rPh>
    <rPh sb="20" eb="22">
      <t>シャキン</t>
    </rPh>
    <rPh sb="23" eb="26">
      <t>ホウショウヒ</t>
    </rPh>
    <phoneticPr fontId="2"/>
  </si>
  <si>
    <t>（上記イに準ずる）</t>
    <rPh sb="1" eb="3">
      <t>ジョウキ</t>
    </rPh>
    <rPh sb="5" eb="6">
      <t>ジュン</t>
    </rPh>
    <phoneticPr fontId="2"/>
  </si>
  <si>
    <t>短期入所生活介護事業所</t>
  </si>
  <si>
    <t>通所介護事業所（通常規模型）</t>
    <rPh sb="0" eb="2">
      <t>ツウショ</t>
    </rPh>
    <rPh sb="2" eb="4">
      <t>カイゴ</t>
    </rPh>
    <rPh sb="4" eb="7">
      <t>ジギョウショ</t>
    </rPh>
    <phoneticPr fontId="2"/>
  </si>
  <si>
    <t>通所介護事業所（大規模型（Ⅰ））</t>
    <rPh sb="0" eb="2">
      <t>ツウショ</t>
    </rPh>
    <rPh sb="2" eb="4">
      <t>カイゴ</t>
    </rPh>
    <rPh sb="4" eb="7">
      <t>ジギョウショ</t>
    </rPh>
    <phoneticPr fontId="2"/>
  </si>
  <si>
    <t>通所介護事業所（大規模型（Ⅱ））</t>
    <rPh sb="0" eb="2">
      <t>ツウショ</t>
    </rPh>
    <rPh sb="2" eb="4">
      <t>カイゴ</t>
    </rPh>
    <rPh sb="4" eb="7">
      <t>ジギョウショ</t>
    </rPh>
    <phoneticPr fontId="2"/>
  </si>
  <si>
    <t>通所リハビリテーション事業所（通常規模型）</t>
    <phoneticPr fontId="2"/>
  </si>
  <si>
    <t>通所リハビリテーション事業所（大規模型（Ⅰ））</t>
    <phoneticPr fontId="2"/>
  </si>
  <si>
    <t>通所リハビリテーション事業所（大規模型（Ⅱ））</t>
    <phoneticPr fontId="2"/>
  </si>
  <si>
    <t>/事業所</t>
    <rPh sb="1" eb="4">
      <t>ジギョウショ</t>
    </rPh>
    <phoneticPr fontId="1"/>
  </si>
  <si>
    <t>/定員</t>
    <rPh sb="1" eb="3">
      <t>テイイン</t>
    </rPh>
    <phoneticPr fontId="1"/>
  </si>
  <si>
    <t>養護老人ホーム（定員30人以上）</t>
    <rPh sb="0" eb="2">
      <t>ヨウゴ</t>
    </rPh>
    <rPh sb="2" eb="4">
      <t>ロウジン</t>
    </rPh>
    <rPh sb="8" eb="10">
      <t>テイイン</t>
    </rPh>
    <rPh sb="12" eb="15">
      <t>ニンイジョウ</t>
    </rPh>
    <phoneticPr fontId="2"/>
  </si>
  <si>
    <t>養護老人ホーム（定員29人以下）</t>
    <rPh sb="0" eb="2">
      <t>ヨウゴ</t>
    </rPh>
    <rPh sb="2" eb="4">
      <t>ロウジン</t>
    </rPh>
    <rPh sb="8" eb="10">
      <t>テイイン</t>
    </rPh>
    <rPh sb="12" eb="13">
      <t>ニン</t>
    </rPh>
    <rPh sb="13" eb="15">
      <t>イカ</t>
    </rPh>
    <phoneticPr fontId="2"/>
  </si>
  <si>
    <t>軽費老人ホーム（定員30人以上）</t>
    <rPh sb="0" eb="2">
      <t>ケイヒ</t>
    </rPh>
    <rPh sb="2" eb="4">
      <t>ロウジン</t>
    </rPh>
    <rPh sb="8" eb="10">
      <t>テイイン</t>
    </rPh>
    <rPh sb="12" eb="15">
      <t>ニンイジョウ</t>
    </rPh>
    <phoneticPr fontId="2"/>
  </si>
  <si>
    <t>軽費老人ホーム（定員29人以下）</t>
    <rPh sb="0" eb="2">
      <t>ケイヒ</t>
    </rPh>
    <rPh sb="2" eb="4">
      <t>ロウジン</t>
    </rPh>
    <rPh sb="8" eb="10">
      <t>テイイン</t>
    </rPh>
    <rPh sb="12" eb="15">
      <t>ニンイカ</t>
    </rPh>
    <phoneticPr fontId="2"/>
  </si>
  <si>
    <t>有料老人ホーム（定員30人以上）</t>
    <rPh sb="0" eb="2">
      <t>ユウリョウ</t>
    </rPh>
    <rPh sb="2" eb="4">
      <t>ロウジン</t>
    </rPh>
    <rPh sb="8" eb="10">
      <t>テイイン</t>
    </rPh>
    <rPh sb="12" eb="15">
      <t>ニンイジョウ</t>
    </rPh>
    <phoneticPr fontId="2"/>
  </si>
  <si>
    <t>有料老人ホーム（定員29人以下）</t>
    <rPh sb="0" eb="2">
      <t>ユウリョウ</t>
    </rPh>
    <rPh sb="2" eb="4">
      <t>ロウジン</t>
    </rPh>
    <rPh sb="8" eb="10">
      <t>テイイン</t>
    </rPh>
    <rPh sb="12" eb="13">
      <t>ニン</t>
    </rPh>
    <rPh sb="13" eb="15">
      <t>イカ</t>
    </rPh>
    <phoneticPr fontId="2"/>
  </si>
  <si>
    <t>サービス付き高齢者向け住宅（定員30人以上）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テイイン</t>
    </rPh>
    <rPh sb="18" eb="21">
      <t>ニンイジョウ</t>
    </rPh>
    <phoneticPr fontId="2"/>
  </si>
  <si>
    <t>サービス付き高齢者向け住宅（定員29人以下）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テイイン</t>
    </rPh>
    <rPh sb="18" eb="19">
      <t>ニン</t>
    </rPh>
    <rPh sb="19" eb="21">
      <t>イカ</t>
    </rPh>
    <phoneticPr fontId="2"/>
  </si>
  <si>
    <t>(2)共通</t>
    <rPh sb="3" eb="5">
      <t>キョウツウ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</si>
  <si>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</si>
  <si>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</si>
  <si>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</si>
  <si>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</si>
  <si>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なし</t>
    <phoneticPr fontId="2"/>
  </si>
  <si>
    <t>あり</t>
    <phoneticPr fontId="2"/>
  </si>
  <si>
    <t>単価１</t>
    <rPh sb="0" eb="2">
      <t>タンカ</t>
    </rPh>
    <phoneticPr fontId="2"/>
  </si>
  <si>
    <t>単価2</t>
    <rPh sb="0" eb="2">
      <t>タンカ</t>
    </rPh>
    <phoneticPr fontId="2"/>
  </si>
  <si>
    <t>(対象経費の例)</t>
    <rPh sb="1" eb="3">
      <t>タイショウ</t>
    </rPh>
    <rPh sb="3" eb="5">
      <t>ケイヒ</t>
    </rPh>
    <rPh sb="6" eb="7">
      <t>レイ</t>
    </rPh>
    <phoneticPr fontId="2"/>
  </si>
  <si>
    <t>（上記カに準ずる）</t>
    <rPh sb="1" eb="3">
      <t>ジョウキ</t>
    </rPh>
    <rPh sb="5" eb="6">
      <t>ジュン</t>
    </rPh>
    <phoneticPr fontId="2"/>
  </si>
  <si>
    <t>(対象経費の例)</t>
    <phoneticPr fontId="2"/>
  </si>
  <si>
    <t>地域密着型通所介護事業所(療養通所介護事業所を含む)</t>
    <rPh sb="13" eb="15">
      <t>リョウヨウ</t>
    </rPh>
    <rPh sb="15" eb="17">
      <t>ツウショ</t>
    </rPh>
    <rPh sb="17" eb="19">
      <t>カイゴ</t>
    </rPh>
    <rPh sb="19" eb="22">
      <t>ジギョウショ</t>
    </rPh>
    <rPh sb="23" eb="24">
      <t>フク</t>
    </rPh>
    <phoneticPr fontId="2"/>
  </si>
  <si>
    <t>消毒液等の消耗品の購入【需用費】､消毒業者への委託【委託費】</t>
    <rPh sb="0" eb="3">
      <t>ショウドクエキ</t>
    </rPh>
    <rPh sb="3" eb="4">
      <t>トウ</t>
    </rPh>
    <rPh sb="5" eb="8">
      <t>ショウモウヒン</t>
    </rPh>
    <rPh sb="9" eb="11">
      <t>コウニュウ</t>
    </rPh>
    <rPh sb="12" eb="15">
      <t>ジュヨウヒ</t>
    </rPh>
    <rPh sb="17" eb="19">
      <t>ショウドク</t>
    </rPh>
    <rPh sb="19" eb="21">
      <t>ギョウシャ</t>
    </rPh>
    <rPh sb="23" eb="25">
      <t>イタク</t>
    </rPh>
    <rPh sb="26" eb="29">
      <t>イタクヒ</t>
    </rPh>
    <phoneticPr fontId="2"/>
  </si>
  <si>
    <t>キ　ＩＣＴを活用して、通所しない利用者の安否確認を行うための費用</t>
    <rPh sb="6" eb="8">
      <t>カツヨウ</t>
    </rPh>
    <rPh sb="11" eb="13">
      <t>ツウショ</t>
    </rPh>
    <rPh sb="16" eb="19">
      <t>リヨウシャ</t>
    </rPh>
    <rPh sb="20" eb="22">
      <t>アンピ</t>
    </rPh>
    <rPh sb="22" eb="24">
      <t>カクニン</t>
    </rPh>
    <rPh sb="25" eb="26">
      <t>オコナ</t>
    </rPh>
    <rPh sb="30" eb="32">
      <t>ヒヨウ</t>
    </rPh>
    <phoneticPr fontId="2"/>
  </si>
  <si>
    <t>ケ　職員の交通費、利用者の送迎に係る費用</t>
    <rPh sb="2" eb="4">
      <t>ショクイン</t>
    </rPh>
    <rPh sb="5" eb="8">
      <t>コウツウヒ</t>
    </rPh>
    <rPh sb="9" eb="12">
      <t>リヨウシャ</t>
    </rPh>
    <rPh sb="13" eb="15">
      <t>ソウゲイ</t>
    </rPh>
    <rPh sb="16" eb="17">
      <t>カカ</t>
    </rPh>
    <rPh sb="18" eb="20">
      <t>ヒヨウ</t>
    </rPh>
    <phoneticPr fontId="2"/>
  </si>
  <si>
    <t>代替場所への送迎のための臨時職員の賃金【賃金】、職員の交通費【旅費】</t>
    <phoneticPr fontId="2"/>
  </si>
  <si>
    <t>シ　通所しない利用者宅を訪問してサービス提供を行うための費用</t>
    <phoneticPr fontId="2"/>
  </si>
  <si>
    <t>セ　マスク、手袋、体温計等衛生用品の購入費用</t>
    <rPh sb="6" eb="8">
      <t>テブクロ</t>
    </rPh>
    <rPh sb="9" eb="13">
      <t>タイオンケイナド</t>
    </rPh>
    <rPh sb="13" eb="15">
      <t>エイセイ</t>
    </rPh>
    <rPh sb="15" eb="17">
      <t>ヨウヒン</t>
    </rPh>
    <rPh sb="18" eb="20">
      <t>コウニュウ</t>
    </rPh>
    <rPh sb="20" eb="22">
      <t>ヒヨウ</t>
    </rPh>
    <phoneticPr fontId="2"/>
  </si>
  <si>
    <t>ス　訪問サービスの実施に伴う損害賠償保険の加入費用</t>
    <rPh sb="2" eb="4">
      <t>ホウモン</t>
    </rPh>
    <rPh sb="9" eb="11">
      <t>ジッシ</t>
    </rPh>
    <rPh sb="12" eb="13">
      <t>トモナ</t>
    </rPh>
    <rPh sb="14" eb="16">
      <t>ソンガイ</t>
    </rPh>
    <rPh sb="16" eb="18">
      <t>バイショウ</t>
    </rPh>
    <rPh sb="18" eb="20">
      <t>ホケン</t>
    </rPh>
    <rPh sb="21" eb="23">
      <t>カニュウ</t>
    </rPh>
    <rPh sb="23" eb="25">
      <t>ヒヨウ</t>
    </rPh>
    <phoneticPr fontId="2"/>
  </si>
  <si>
    <t>新たに採用した臨時職員への賃金【賃金】、職員への割増賃金の支給【給与】、職員への時間外や休日手当等の諸手当の支給【職員諸手当等】、職員への給与の上乗せ等に伴う社会保険料の増加分【共済費】、人材派遣業者や職業紹介業者への手数料、損害賠償保険への加入【役務費】</t>
    <rPh sb="0" eb="1">
      <t>アラ</t>
    </rPh>
    <rPh sb="3" eb="5">
      <t>サイヨウ</t>
    </rPh>
    <rPh sb="7" eb="9">
      <t>リンジ</t>
    </rPh>
    <rPh sb="9" eb="11">
      <t>ショクイン</t>
    </rPh>
    <rPh sb="13" eb="15">
      <t>チンギン</t>
    </rPh>
    <rPh sb="16" eb="18">
      <t>チンギン</t>
    </rPh>
    <rPh sb="20" eb="22">
      <t>ショクイン</t>
    </rPh>
    <rPh sb="24" eb="26">
      <t>ワリマシ</t>
    </rPh>
    <rPh sb="26" eb="28">
      <t>チンギン</t>
    </rPh>
    <rPh sb="29" eb="31">
      <t>シキュウ</t>
    </rPh>
    <rPh sb="32" eb="34">
      <t>キュウヨ</t>
    </rPh>
    <rPh sb="36" eb="38">
      <t>ショクイン</t>
    </rPh>
    <rPh sb="40" eb="43">
      <t>ジカンガイ</t>
    </rPh>
    <rPh sb="44" eb="46">
      <t>キュウジツ</t>
    </rPh>
    <rPh sb="46" eb="48">
      <t>テアテ</t>
    </rPh>
    <rPh sb="48" eb="49">
      <t>トウ</t>
    </rPh>
    <rPh sb="50" eb="53">
      <t>ショテアテ</t>
    </rPh>
    <rPh sb="54" eb="56">
      <t>シキュウ</t>
    </rPh>
    <rPh sb="57" eb="59">
      <t>ショクイン</t>
    </rPh>
    <rPh sb="59" eb="62">
      <t>ショテアテ</t>
    </rPh>
    <rPh sb="62" eb="63">
      <t>トウ</t>
    </rPh>
    <rPh sb="65" eb="67">
      <t>ショクイン</t>
    </rPh>
    <rPh sb="69" eb="71">
      <t>キュウヨ</t>
    </rPh>
    <rPh sb="72" eb="74">
      <t>ウワノ</t>
    </rPh>
    <rPh sb="75" eb="76">
      <t>トウ</t>
    </rPh>
    <rPh sb="77" eb="78">
      <t>トモナ</t>
    </rPh>
    <rPh sb="79" eb="81">
      <t>シャカイ</t>
    </rPh>
    <rPh sb="81" eb="84">
      <t>ホケンリョウ</t>
    </rPh>
    <rPh sb="85" eb="88">
      <t>ゾウカブン</t>
    </rPh>
    <rPh sb="89" eb="92">
      <t>キョウサイヒ</t>
    </rPh>
    <rPh sb="94" eb="96">
      <t>ジンザイ</t>
    </rPh>
    <rPh sb="96" eb="98">
      <t>ハケン</t>
    </rPh>
    <rPh sb="98" eb="100">
      <t>ギョウシャ</t>
    </rPh>
    <rPh sb="101" eb="103">
      <t>ショクギョウ</t>
    </rPh>
    <rPh sb="103" eb="105">
      <t>ショウカイ</t>
    </rPh>
    <rPh sb="105" eb="107">
      <t>ギョウシャ</t>
    </rPh>
    <rPh sb="109" eb="112">
      <t>テスウリョウ</t>
    </rPh>
    <rPh sb="113" eb="115">
      <t>ソンガイ</t>
    </rPh>
    <rPh sb="115" eb="117">
      <t>バイショウ</t>
    </rPh>
    <rPh sb="117" eb="119">
      <t>ホケン</t>
    </rPh>
    <rPh sb="121" eb="123">
      <t>カニュウ</t>
    </rPh>
    <rPh sb="124" eb="126">
      <t>エキム</t>
    </rPh>
    <phoneticPr fontId="2"/>
  </si>
  <si>
    <t>損害賠償保険への加入【役務費】</t>
    <rPh sb="2" eb="4">
      <t>バイショウ</t>
    </rPh>
    <phoneticPr fontId="2"/>
  </si>
  <si>
    <t>イ　利用者の引き継ぎ等で生じる費用</t>
    <rPh sb="2" eb="5">
      <t>リヨウシャ</t>
    </rPh>
    <rPh sb="6" eb="7">
      <t>ヒ</t>
    </rPh>
    <rPh sb="8" eb="9">
      <t>ツ</t>
    </rPh>
    <rPh sb="10" eb="11">
      <t>トウ</t>
    </rPh>
    <rPh sb="12" eb="13">
      <t>ショウ</t>
    </rPh>
    <rPh sb="15" eb="17">
      <t>ヒヨウ</t>
    </rPh>
    <phoneticPr fontId="2"/>
  </si>
  <si>
    <t>ウ　職員を応援派遣するために必要な費用</t>
    <rPh sb="2" eb="4">
      <t>ショクイン</t>
    </rPh>
    <rPh sb="5" eb="7">
      <t>オウエン</t>
    </rPh>
    <rPh sb="7" eb="9">
      <t>ハケン</t>
    </rPh>
    <rPh sb="14" eb="16">
      <t>ヒツヨウ</t>
    </rPh>
    <rPh sb="17" eb="19">
      <t>ヒヨウ</t>
    </rPh>
    <phoneticPr fontId="2"/>
  </si>
  <si>
    <t>（上記1（1）ウに準ずる）</t>
    <rPh sb="1" eb="3">
      <t>ジョウキ</t>
    </rPh>
    <rPh sb="9" eb="10">
      <t>ジュン</t>
    </rPh>
    <phoneticPr fontId="2"/>
  </si>
  <si>
    <t>（上記1（1）エに準ずる）</t>
    <rPh sb="1" eb="3">
      <t>ジョウキ</t>
    </rPh>
    <rPh sb="9" eb="10">
      <t>ジュン</t>
    </rPh>
    <phoneticPr fontId="2"/>
  </si>
  <si>
    <t>１．介護サービス事業所等におけるサービス継続支援事業</t>
    <rPh sb="11" eb="12">
      <t>トウ</t>
    </rPh>
    <phoneticPr fontId="2"/>
  </si>
  <si>
    <t>合計（②）</t>
    <rPh sb="0" eb="2">
      <t>ゴウケイ</t>
    </rPh>
    <phoneticPr fontId="2"/>
  </si>
  <si>
    <t>代替場所の賃料【賃借料】、代替場所で使用する消耗費の購入【需用費】</t>
    <rPh sb="0" eb="2">
      <t>ダイタイ</t>
    </rPh>
    <rPh sb="2" eb="4">
      <t>バショ</t>
    </rPh>
    <rPh sb="5" eb="7">
      <t>チンリョウ</t>
    </rPh>
    <rPh sb="8" eb="11">
      <t>チンシャクリョウ</t>
    </rPh>
    <rPh sb="13" eb="15">
      <t>ダイタイ</t>
    </rPh>
    <rPh sb="15" eb="17">
      <t>バショ</t>
    </rPh>
    <rPh sb="18" eb="20">
      <t>シヨウ</t>
    </rPh>
    <rPh sb="22" eb="25">
      <t>ショウモウヒ</t>
    </rPh>
    <rPh sb="26" eb="28">
      <t>コウニュウ</t>
    </rPh>
    <rPh sb="29" eb="32">
      <t>ジュヨウヒ</t>
    </rPh>
    <phoneticPr fontId="2"/>
  </si>
  <si>
    <t>分類</t>
    <rPh sb="0" eb="2">
      <t>ブンルイ</t>
    </rPh>
    <phoneticPr fontId="2"/>
  </si>
  <si>
    <t>(2)</t>
    <phoneticPr fontId="2"/>
  </si>
  <si>
    <t>(3)</t>
    <phoneticPr fontId="2"/>
  </si>
  <si>
    <t>(4)</t>
    <phoneticPr fontId="2"/>
  </si>
  <si>
    <t>(5)</t>
    <phoneticPr fontId="2"/>
  </si>
  <si>
    <t>取組内容</t>
    <rPh sb="0" eb="1">
      <t>ト</t>
    </rPh>
    <rPh sb="1" eb="2">
      <t>ク</t>
    </rPh>
    <rPh sb="2" eb="4">
      <t>ナイヨウ</t>
    </rPh>
    <phoneticPr fontId="2"/>
  </si>
  <si>
    <t>（２）通所系サービス事業所が人数制限して行うサービス実施に係る取組</t>
    <rPh sb="3" eb="5">
      <t>ツウショ</t>
    </rPh>
    <rPh sb="5" eb="6">
      <t>ケイ</t>
    </rPh>
    <rPh sb="10" eb="13">
      <t>ジギョウショ</t>
    </rPh>
    <rPh sb="14" eb="16">
      <t>ニンズウ</t>
    </rPh>
    <rPh sb="16" eb="18">
      <t>セイゲン</t>
    </rPh>
    <rPh sb="20" eb="21">
      <t>オコナ</t>
    </rPh>
    <rPh sb="26" eb="28">
      <t>ジッシ</t>
    </rPh>
    <rPh sb="29" eb="30">
      <t>カカ</t>
    </rPh>
    <rPh sb="31" eb="33">
      <t>トリクミ</t>
    </rPh>
    <phoneticPr fontId="2"/>
  </si>
  <si>
    <t>ウ　事業継続に必要な人員確保のための費用</t>
    <rPh sb="2" eb="4">
      <t>ジギョウ</t>
    </rPh>
    <rPh sb="4" eb="6">
      <t>ケイゾク</t>
    </rPh>
    <rPh sb="7" eb="9">
      <t>ヒツヨウ</t>
    </rPh>
    <rPh sb="10" eb="12">
      <t>ジンイン</t>
    </rPh>
    <rPh sb="12" eb="14">
      <t>カクホ</t>
    </rPh>
    <rPh sb="18" eb="20">
      <t>ヒヨウ</t>
    </rPh>
    <phoneticPr fontId="2"/>
  </si>
  <si>
    <t>カ　通所しない利用者宅を訪問して安否確認等を行うための費用</t>
    <rPh sb="2" eb="4">
      <t>ツウショ</t>
    </rPh>
    <rPh sb="7" eb="10">
      <t>リヨウシャ</t>
    </rPh>
    <rPh sb="10" eb="11">
      <t>タク</t>
    </rPh>
    <rPh sb="12" eb="14">
      <t>ホウモン</t>
    </rPh>
    <rPh sb="16" eb="18">
      <t>アンピ</t>
    </rPh>
    <rPh sb="18" eb="20">
      <t>カクニン</t>
    </rPh>
    <rPh sb="20" eb="21">
      <t>トウ</t>
    </rPh>
    <rPh sb="22" eb="23">
      <t>オコナ</t>
    </rPh>
    <rPh sb="27" eb="29">
      <t>ヒヨウ</t>
    </rPh>
    <phoneticPr fontId="2"/>
  </si>
  <si>
    <t>コ　訪問サービス実施に必要な人員確保のための費用　</t>
    <rPh sb="2" eb="4">
      <t>ホウモン</t>
    </rPh>
    <rPh sb="8" eb="10">
      <t>ジッシ</t>
    </rPh>
    <rPh sb="11" eb="13">
      <t>ヒツヨウ</t>
    </rPh>
    <rPh sb="14" eb="16">
      <t>ジンイン</t>
    </rPh>
    <rPh sb="16" eb="18">
      <t>カクホ</t>
    </rPh>
    <rPh sb="22" eb="24">
      <t>ヒヨウ</t>
    </rPh>
    <phoneticPr fontId="2"/>
  </si>
  <si>
    <t>サ　訪問介護事業所の訪問介護員等による同行指導に係る費用</t>
    <rPh sb="2" eb="4">
      <t>ホウモン</t>
    </rPh>
    <rPh sb="4" eb="6">
      <t>カイゴ</t>
    </rPh>
    <rPh sb="6" eb="9">
      <t>ジギョウショ</t>
    </rPh>
    <rPh sb="10" eb="12">
      <t>ホウモン</t>
    </rPh>
    <rPh sb="12" eb="15">
      <t>カイゴイン</t>
    </rPh>
    <rPh sb="15" eb="16">
      <t>トウ</t>
    </rPh>
    <rPh sb="19" eb="21">
      <t>ドウコウ</t>
    </rPh>
    <rPh sb="21" eb="23">
      <t>シドウ</t>
    </rPh>
    <rPh sb="24" eb="25">
      <t>カカ</t>
    </rPh>
    <rPh sb="26" eb="28">
      <t>ヒヨウ</t>
    </rPh>
    <phoneticPr fontId="2"/>
  </si>
  <si>
    <t>ア　追加で必要な人員確保のための費用</t>
    <rPh sb="2" eb="4">
      <t>ツイカ</t>
    </rPh>
    <rPh sb="5" eb="7">
      <t>ヒツヨウ</t>
    </rPh>
    <rPh sb="8" eb="10">
      <t>ジンイン</t>
    </rPh>
    <rPh sb="10" eb="12">
      <t>カクホ</t>
    </rPh>
    <rPh sb="16" eb="18">
      <t>ヒヨウ</t>
    </rPh>
    <phoneticPr fontId="2"/>
  </si>
  <si>
    <t>ICT機器の購入【備品購入費】、ICT機器のリース【貸借料】</t>
    <rPh sb="3" eb="5">
      <t>キキ</t>
    </rPh>
    <rPh sb="6" eb="8">
      <t>コウニュウ</t>
    </rPh>
    <rPh sb="9" eb="11">
      <t>ビヒン</t>
    </rPh>
    <rPh sb="11" eb="14">
      <t>コウニュウヒ</t>
    </rPh>
    <rPh sb="19" eb="21">
      <t>キキ</t>
    </rPh>
    <rPh sb="26" eb="29">
      <t>タイシャクリョウ</t>
    </rPh>
    <phoneticPr fontId="2"/>
  </si>
  <si>
    <t>居宅療養管理指導事業所</t>
    <rPh sb="8" eb="11">
      <t>ジギョウショ</t>
    </rPh>
    <phoneticPr fontId="2"/>
  </si>
  <si>
    <t>合計（①）</t>
    <rPh sb="0" eb="2">
      <t>ゴウケイ</t>
    </rPh>
    <phoneticPr fontId="2"/>
  </si>
  <si>
    <t>引き継ぎ時の連携先事業所への交通費【旅費】、引継書類の印刷費【需用費】</t>
    <rPh sb="0" eb="1">
      <t>イン</t>
    </rPh>
    <rPh sb="2" eb="3">
      <t>ツ</t>
    </rPh>
    <rPh sb="4" eb="5">
      <t>ジ</t>
    </rPh>
    <rPh sb="6" eb="8">
      <t>レンケイ</t>
    </rPh>
    <rPh sb="8" eb="9">
      <t>サキ</t>
    </rPh>
    <rPh sb="9" eb="12">
      <t>ジギョウショ</t>
    </rPh>
    <rPh sb="14" eb="17">
      <t>コウツウヒ</t>
    </rPh>
    <rPh sb="18" eb="20">
      <t>リョヒ</t>
    </rPh>
    <rPh sb="31" eb="34">
      <t>ジュヨウヒ</t>
    </rPh>
    <phoneticPr fontId="2"/>
  </si>
  <si>
    <t>※本シートは絶対に編集しないこと。</t>
    <rPh sb="1" eb="2">
      <t>ホン</t>
    </rPh>
    <rPh sb="6" eb="8">
      <t>ゼッタイ</t>
    </rPh>
    <rPh sb="9" eb="11">
      <t>ヘンシュウ</t>
    </rPh>
    <phoneticPr fontId="2"/>
  </si>
  <si>
    <t>下記はあくまで記載例であり、対象となる取組や費用を制限するものではなく、要綱に基づき、実際に生じた費用について記入すること。</t>
    <rPh sb="19" eb="21">
      <t>トリクミ</t>
    </rPh>
    <rPh sb="22" eb="24">
      <t>ヒヨウ</t>
    </rPh>
    <rPh sb="36" eb="38">
      <t>ヨウコウ</t>
    </rPh>
    <rPh sb="39" eb="40">
      <t>モト</t>
    </rPh>
    <phoneticPr fontId="2"/>
  </si>
  <si>
    <t>（３）通所系サービス事業所及び短期入所系サービス事業所が事業所外の代替の場所で行うサービス提供</t>
    <rPh sb="3" eb="5">
      <t>ツウショ</t>
    </rPh>
    <rPh sb="5" eb="6">
      <t>ケイ</t>
    </rPh>
    <rPh sb="10" eb="13">
      <t>ジギョウショ</t>
    </rPh>
    <rPh sb="13" eb="14">
      <t>オヨ</t>
    </rPh>
    <rPh sb="15" eb="17">
      <t>タンキ</t>
    </rPh>
    <rPh sb="17" eb="19">
      <t>ニュウショ</t>
    </rPh>
    <rPh sb="19" eb="20">
      <t>ケイ</t>
    </rPh>
    <rPh sb="24" eb="27">
      <t>ジギョウショ</t>
    </rPh>
    <rPh sb="28" eb="31">
      <t>ジギョウショ</t>
    </rPh>
    <rPh sb="31" eb="32">
      <t>ガイ</t>
    </rPh>
    <rPh sb="33" eb="35">
      <t>ダイタイ</t>
    </rPh>
    <rPh sb="36" eb="38">
      <t>バショ</t>
    </rPh>
    <rPh sb="39" eb="40">
      <t>オコナ</t>
    </rPh>
    <rPh sb="45" eb="47">
      <t>テイキョウ</t>
    </rPh>
    <phoneticPr fontId="2"/>
  </si>
  <si>
    <t>ク　代替の場所でサービス提供を行うための費用</t>
    <rPh sb="2" eb="4">
      <t>ダイタイ</t>
    </rPh>
    <rPh sb="5" eb="7">
      <t>バショ</t>
    </rPh>
    <rPh sb="12" eb="14">
      <t>テイキョウ</t>
    </rPh>
    <rPh sb="15" eb="16">
      <t>オコナ</t>
    </rPh>
    <rPh sb="20" eb="22">
      <t>ヒヨウ</t>
    </rPh>
    <phoneticPr fontId="2"/>
  </si>
  <si>
    <t>＊所要額は介護報酬及び他の制度による経費助成（補助）で措置されているものを除いて記入すること。</t>
    <rPh sb="1" eb="3">
      <t>ショヨウ</t>
    </rPh>
    <rPh sb="3" eb="4">
      <t>ガク</t>
    </rPh>
    <rPh sb="37" eb="38">
      <t>ノゾ</t>
    </rPh>
    <rPh sb="40" eb="42">
      <t>キニュウ</t>
    </rPh>
    <phoneticPr fontId="2"/>
  </si>
  <si>
    <t>＊令和2年1月15日以降の、対象事業を実施した日からが対象となります。</t>
    <rPh sb="1" eb="3">
      <t>レイワ</t>
    </rPh>
    <rPh sb="4" eb="5">
      <t>ネン</t>
    </rPh>
    <rPh sb="6" eb="7">
      <t>ガツ</t>
    </rPh>
    <rPh sb="9" eb="12">
      <t>ニチイコウ</t>
    </rPh>
    <rPh sb="10" eb="12">
      <t>イコウ</t>
    </rPh>
    <rPh sb="14" eb="16">
      <t>タイショウ</t>
    </rPh>
    <rPh sb="16" eb="18">
      <t>ジギョウ</t>
    </rPh>
    <rPh sb="19" eb="21">
      <t>ジッシ</t>
    </rPh>
    <rPh sb="23" eb="24">
      <t>ヒ</t>
    </rPh>
    <rPh sb="27" eb="29">
      <t>タイショウ</t>
    </rPh>
    <phoneticPr fontId="2"/>
  </si>
  <si>
    <t>事業ごとに対象となる取組や経費（【　】内は費目）を例示したものであり、精算内訳の作成にあたり参考とすること。</t>
    <rPh sb="0" eb="2">
      <t>ジギョウ</t>
    </rPh>
    <rPh sb="5" eb="7">
      <t>タイショウ</t>
    </rPh>
    <rPh sb="10" eb="12">
      <t>トリクミ</t>
    </rPh>
    <rPh sb="13" eb="15">
      <t>ケイヒ</t>
    </rPh>
    <rPh sb="19" eb="20">
      <t>ナイ</t>
    </rPh>
    <rPh sb="21" eb="23">
      <t>ヒモク</t>
    </rPh>
    <rPh sb="25" eb="27">
      <t>レイジ</t>
    </rPh>
    <rPh sb="40" eb="42">
      <t>サクセイ</t>
    </rPh>
    <rPh sb="46" eb="48">
      <t>サンコウ</t>
    </rPh>
    <phoneticPr fontId="2"/>
  </si>
  <si>
    <t>（別紙）精算内訳</t>
    <rPh sb="1" eb="3">
      <t>ベッシ</t>
    </rPh>
    <rPh sb="6" eb="8">
      <t>ウチワケ</t>
    </rPh>
    <phoneticPr fontId="2"/>
  </si>
  <si>
    <t>【事業所名】</t>
    <rPh sb="1" eb="4">
      <t>ジギョウショ</t>
    </rPh>
    <rPh sb="4" eb="5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</si>
</sst>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 ;[Red]\-#,##0\ "/>
  </numFmts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7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/>
      <top/>
      <bottom style="mediumDashDotDot">
        <color indexed="64"/>
      </bottom>
      <diagonal/>
    </border>
  </borders>
  <cellStyleXfs count="5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4" fillId="0" borderId="19" xfId="0" applyFont="1" applyBorder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8" fillId="0" borderId="0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0" fontId="5" fillId="0" borderId="8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Alignment="1"/>
    <xf numFmtId="0" fontId="11" fillId="0" borderId="0" xfId="0" applyFont="1">
      <alignment vertical="center"/>
    </xf>
    <xf numFmtId="0" fontId="8" fillId="0" borderId="0" xfId="0" applyFont="1" applyFill="1" applyAlignment="1">
      <alignment vertical="center" shrinkToFit="1"/>
    </xf>
    <xf numFmtId="0" fontId="12" fillId="0" borderId="9" xfId="0" applyFont="1" applyFill="1" applyBorder="1">
      <alignment vertical="center"/>
    </xf>
    <xf numFmtId="0" fontId="12" fillId="0" borderId="18" xfId="0" applyFont="1" applyFill="1" applyBorder="1">
      <alignment vertical="center"/>
    </xf>
    <xf numFmtId="0" fontId="12" fillId="0" borderId="19" xfId="0" applyFont="1" applyFill="1" applyBorder="1">
      <alignment vertical="center"/>
    </xf>
    <xf numFmtId="0" fontId="12" fillId="0" borderId="11" xfId="0" applyFont="1" applyFill="1" applyBorder="1">
      <alignment vertical="center"/>
    </xf>
    <xf numFmtId="0" fontId="12" fillId="0" borderId="15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4" xfId="0" applyFont="1" applyFill="1" applyBorder="1">
      <alignment vertical="center"/>
    </xf>
    <xf numFmtId="0" fontId="12" fillId="0" borderId="5" xfId="0" applyFont="1" applyFill="1" applyBorder="1" applyAlignment="1">
      <alignment vertical="center" shrinkToFit="1"/>
    </xf>
    <xf numFmtId="0" fontId="12" fillId="0" borderId="6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2" fillId="0" borderId="4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 shrinkToFit="1"/>
    </xf>
    <xf numFmtId="0" fontId="12" fillId="0" borderId="3" xfId="0" applyFont="1" applyFill="1" applyBorder="1" applyAlignment="1">
      <alignment vertical="center" shrinkToFit="1"/>
    </xf>
    <xf numFmtId="0" fontId="12" fillId="0" borderId="1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3" fillId="0" borderId="0" xfId="0" applyFont="1">
      <alignment vertical="center"/>
    </xf>
    <xf numFmtId="49" fontId="9" fillId="0" borderId="5" xfId="0" applyNumberFormat="1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/>
    </xf>
    <xf numFmtId="0" fontId="6" fillId="0" borderId="54" xfId="0" applyFont="1" applyFill="1" applyBorder="1">
      <alignment vertical="center"/>
    </xf>
    <xf numFmtId="49" fontId="9" fillId="0" borderId="5" xfId="0" applyNumberFormat="1" applyFont="1" applyFill="1" applyBorder="1" applyAlignment="1">
      <alignment vertical="center" wrapText="1"/>
    </xf>
    <xf numFmtId="177" fontId="6" fillId="0" borderId="5" xfId="4" applyNumberFormat="1" applyFont="1" applyFill="1" applyBorder="1" applyAlignment="1">
      <alignment vertical="center" shrinkToFit="1"/>
    </xf>
    <xf numFmtId="0" fontId="6" fillId="0" borderId="5" xfId="0" applyFont="1" applyFill="1" applyBorder="1" applyAlignment="1">
      <alignment vertical="center"/>
    </xf>
    <xf numFmtId="0" fontId="9" fillId="0" borderId="54" xfId="0" applyFont="1" applyFill="1" applyBorder="1" applyAlignment="1">
      <alignment vertical="center"/>
    </xf>
    <xf numFmtId="177" fontId="8" fillId="3" borderId="27" xfId="4" applyNumberFormat="1" applyFont="1" applyFill="1" applyBorder="1" applyAlignment="1">
      <alignment vertical="center" shrinkToFit="1"/>
    </xf>
    <xf numFmtId="177" fontId="8" fillId="3" borderId="28" xfId="4" applyNumberFormat="1" applyFont="1" applyFill="1" applyBorder="1" applyAlignment="1">
      <alignment vertical="center" shrinkToFit="1"/>
    </xf>
    <xf numFmtId="0" fontId="8" fillId="3" borderId="30" xfId="0" applyFont="1" applyFill="1" applyBorder="1" applyAlignment="1">
      <alignment vertical="center" shrinkToFi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49" fontId="9" fillId="0" borderId="48" xfId="0" applyNumberFormat="1" applyFont="1" applyFill="1" applyBorder="1" applyAlignment="1">
      <alignment horizontal="center" vertical="center" wrapText="1"/>
    </xf>
    <xf numFmtId="49" fontId="9" fillId="0" borderId="49" xfId="0" applyNumberFormat="1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vertical="center" shrinkToFit="1"/>
    </xf>
    <xf numFmtId="0" fontId="8" fillId="3" borderId="24" xfId="0" applyFont="1" applyFill="1" applyBorder="1" applyAlignment="1">
      <alignment vertical="center" shrinkToFit="1"/>
    </xf>
    <xf numFmtId="0" fontId="8" fillId="3" borderId="25" xfId="0" applyFont="1" applyFill="1" applyBorder="1" applyAlignment="1">
      <alignment vertical="center" shrinkToFit="1"/>
    </xf>
    <xf numFmtId="177" fontId="8" fillId="3" borderId="23" xfId="4" applyNumberFormat="1" applyFont="1" applyFill="1" applyBorder="1" applyAlignment="1">
      <alignment vertical="center" shrinkToFit="1"/>
    </xf>
    <xf numFmtId="177" fontId="8" fillId="3" borderId="24" xfId="4" applyNumberFormat="1" applyFont="1" applyFill="1" applyBorder="1" applyAlignment="1">
      <alignment vertical="center" shrinkToFit="1"/>
    </xf>
    <xf numFmtId="0" fontId="8" fillId="3" borderId="26" xfId="0" applyFont="1" applyFill="1" applyBorder="1" applyAlignment="1">
      <alignment vertical="center" shrinkToFit="1"/>
    </xf>
    <xf numFmtId="0" fontId="8" fillId="3" borderId="27" xfId="0" applyFont="1" applyFill="1" applyBorder="1" applyAlignment="1">
      <alignment vertical="center" shrinkToFit="1"/>
    </xf>
    <xf numFmtId="0" fontId="8" fillId="3" borderId="28" xfId="0" applyFont="1" applyFill="1" applyBorder="1" applyAlignment="1">
      <alignment vertical="center" shrinkToFit="1"/>
    </xf>
    <xf numFmtId="0" fontId="8" fillId="3" borderId="29" xfId="0" applyFont="1" applyFill="1" applyBorder="1" applyAlignment="1">
      <alignment vertical="center" shrinkToFit="1"/>
    </xf>
    <xf numFmtId="0" fontId="8" fillId="3" borderId="50" xfId="0" applyFont="1" applyFill="1" applyBorder="1" applyAlignment="1">
      <alignment vertical="center" shrinkToFit="1"/>
    </xf>
    <xf numFmtId="0" fontId="8" fillId="3" borderId="51" xfId="0" applyFont="1" applyFill="1" applyBorder="1" applyAlignment="1">
      <alignment vertical="center" shrinkToFit="1"/>
    </xf>
    <xf numFmtId="0" fontId="8" fillId="3" borderId="52" xfId="0" applyFont="1" applyFill="1" applyBorder="1" applyAlignment="1">
      <alignment vertical="center" shrinkToFit="1"/>
    </xf>
    <xf numFmtId="177" fontId="8" fillId="3" borderId="50" xfId="4" applyNumberFormat="1" applyFont="1" applyFill="1" applyBorder="1" applyAlignment="1">
      <alignment vertical="center" shrinkToFit="1"/>
    </xf>
    <xf numFmtId="177" fontId="8" fillId="3" borderId="51" xfId="4" applyNumberFormat="1" applyFont="1" applyFill="1" applyBorder="1" applyAlignment="1">
      <alignment vertical="center" shrinkToFit="1"/>
    </xf>
    <xf numFmtId="0" fontId="8" fillId="3" borderId="53" xfId="0" applyFont="1" applyFill="1" applyBorder="1" applyAlignment="1">
      <alignment vertical="center" shrinkToFit="1"/>
    </xf>
    <xf numFmtId="0" fontId="8" fillId="3" borderId="31" xfId="0" applyFont="1" applyFill="1" applyBorder="1" applyAlignment="1">
      <alignment vertical="center" shrinkToFit="1"/>
    </xf>
    <xf numFmtId="0" fontId="8" fillId="3" borderId="32" xfId="0" applyFont="1" applyFill="1" applyBorder="1" applyAlignment="1">
      <alignment vertical="center" shrinkToFit="1"/>
    </xf>
    <xf numFmtId="0" fontId="8" fillId="3" borderId="33" xfId="0" applyFont="1" applyFill="1" applyBorder="1" applyAlignment="1">
      <alignment vertical="center" shrinkToFit="1"/>
    </xf>
    <xf numFmtId="177" fontId="8" fillId="3" borderId="31" xfId="4" applyNumberFormat="1" applyFont="1" applyFill="1" applyBorder="1" applyAlignment="1">
      <alignment vertical="center" shrinkToFit="1"/>
    </xf>
    <xf numFmtId="177" fontId="8" fillId="3" borderId="32" xfId="4" applyNumberFormat="1" applyFont="1" applyFill="1" applyBorder="1" applyAlignment="1">
      <alignment vertical="center" shrinkToFit="1"/>
    </xf>
    <xf numFmtId="0" fontId="8" fillId="3" borderId="34" xfId="0" applyFont="1" applyFill="1" applyBorder="1" applyAlignment="1">
      <alignment vertical="center" shrinkToFit="1"/>
    </xf>
    <xf numFmtId="0" fontId="8" fillId="3" borderId="35" xfId="0" applyFont="1" applyFill="1" applyBorder="1" applyAlignment="1">
      <alignment vertical="center" shrinkToFit="1"/>
    </xf>
    <xf numFmtId="0" fontId="8" fillId="3" borderId="36" xfId="0" applyFont="1" applyFill="1" applyBorder="1" applyAlignment="1">
      <alignment vertical="center" shrinkToFit="1"/>
    </xf>
    <xf numFmtId="0" fontId="8" fillId="3" borderId="37" xfId="0" applyFont="1" applyFill="1" applyBorder="1" applyAlignment="1">
      <alignment vertical="center" shrinkToFit="1"/>
    </xf>
    <xf numFmtId="177" fontId="8" fillId="3" borderId="35" xfId="4" applyNumberFormat="1" applyFont="1" applyFill="1" applyBorder="1" applyAlignment="1">
      <alignment vertical="center" shrinkToFit="1"/>
    </xf>
    <xf numFmtId="177" fontId="8" fillId="3" borderId="36" xfId="4" applyNumberFormat="1" applyFont="1" applyFill="1" applyBorder="1" applyAlignment="1">
      <alignment vertical="center" shrinkToFit="1"/>
    </xf>
    <xf numFmtId="0" fontId="8" fillId="3" borderId="38" xfId="0" applyFont="1" applyFill="1" applyBorder="1" applyAlignment="1">
      <alignment vertical="center" shrinkToFi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vertical="center" shrinkToFit="1"/>
    </xf>
    <xf numFmtId="0" fontId="8" fillId="3" borderId="40" xfId="0" applyFont="1" applyFill="1" applyBorder="1" applyAlignment="1">
      <alignment vertical="center" shrinkToFit="1"/>
    </xf>
    <xf numFmtId="0" fontId="8" fillId="3" borderId="41" xfId="0" applyFont="1" applyFill="1" applyBorder="1" applyAlignment="1">
      <alignment vertical="center" shrinkToFit="1"/>
    </xf>
    <xf numFmtId="177" fontId="8" fillId="3" borderId="39" xfId="4" applyNumberFormat="1" applyFont="1" applyFill="1" applyBorder="1" applyAlignment="1">
      <alignment vertical="center" shrinkToFit="1"/>
    </xf>
    <xf numFmtId="177" fontId="8" fillId="3" borderId="40" xfId="4" applyNumberFormat="1" applyFont="1" applyFill="1" applyBorder="1" applyAlignment="1">
      <alignment vertical="center" shrinkToFit="1"/>
    </xf>
    <xf numFmtId="0" fontId="8" fillId="3" borderId="42" xfId="0" applyFont="1" applyFill="1" applyBorder="1" applyAlignment="1">
      <alignment vertical="center" shrinkToFit="1"/>
    </xf>
    <xf numFmtId="0" fontId="12" fillId="0" borderId="19" xfId="0" applyFont="1" applyFill="1" applyBorder="1" applyAlignment="1">
      <alignment vertical="center" shrinkToFit="1"/>
    </xf>
    <xf numFmtId="0" fontId="12" fillId="0" borderId="20" xfId="0" applyFont="1" applyFill="1" applyBorder="1" applyAlignment="1">
      <alignment vertical="center" shrinkToFit="1"/>
    </xf>
    <xf numFmtId="0" fontId="12" fillId="0" borderId="21" xfId="0" applyFont="1" applyFill="1" applyBorder="1" applyAlignment="1">
      <alignment vertical="center" shrinkToFit="1"/>
    </xf>
    <xf numFmtId="0" fontId="12" fillId="0" borderId="19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shrinkToFit="1"/>
    </xf>
    <xf numFmtId="0" fontId="12" fillId="0" borderId="7" xfId="0" applyFont="1" applyFill="1" applyBorder="1" applyAlignment="1">
      <alignment vertical="center" shrinkToFit="1"/>
    </xf>
    <xf numFmtId="0" fontId="12" fillId="0" borderId="17" xfId="0" applyFont="1" applyFill="1" applyBorder="1" applyAlignment="1">
      <alignment vertical="center" shrinkToFit="1"/>
    </xf>
    <xf numFmtId="0" fontId="12" fillId="0" borderId="13" xfId="0" applyFont="1" applyFill="1" applyBorder="1" applyAlignment="1">
      <alignment vertical="center" shrinkToFit="1"/>
    </xf>
    <xf numFmtId="0" fontId="12" fillId="0" borderId="14" xfId="0" applyFont="1" applyFill="1" applyBorder="1" applyAlignment="1">
      <alignment vertical="center" shrinkToFit="1"/>
    </xf>
    <xf numFmtId="0" fontId="12" fillId="0" borderId="16" xfId="0" applyFont="1" applyFill="1" applyBorder="1" applyAlignment="1">
      <alignment vertical="center" shrinkToFi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49" fontId="9" fillId="0" borderId="43" xfId="0" applyNumberFormat="1" applyFont="1" applyFill="1" applyBorder="1" applyAlignment="1">
      <alignment vertical="center" wrapText="1"/>
    </xf>
    <xf numFmtId="49" fontId="9" fillId="0" borderId="44" xfId="0" applyNumberFormat="1" applyFont="1" applyFill="1" applyBorder="1" applyAlignment="1">
      <alignment vertical="center" wrapText="1"/>
    </xf>
    <xf numFmtId="49" fontId="9" fillId="0" borderId="45" xfId="0" applyNumberFormat="1" applyFont="1" applyFill="1" applyBorder="1" applyAlignment="1">
      <alignment vertical="center" wrapText="1"/>
    </xf>
    <xf numFmtId="177" fontId="6" fillId="0" borderId="11" xfId="4" applyNumberFormat="1" applyFont="1" applyFill="1" applyBorder="1" applyAlignment="1">
      <alignment vertical="center" shrinkToFit="1"/>
    </xf>
    <xf numFmtId="177" fontId="6" fillId="0" borderId="8" xfId="4" applyNumberFormat="1" applyFont="1" applyFill="1" applyBorder="1" applyAlignment="1">
      <alignment vertical="center" shrinkToFit="1"/>
    </xf>
    <xf numFmtId="0" fontId="6" fillId="0" borderId="46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shrinkToFit="1"/>
    </xf>
    <xf numFmtId="0" fontId="12" fillId="0" borderId="2" xfId="0" applyFont="1" applyFill="1" applyBorder="1" applyAlignment="1">
      <alignment vertical="center" shrinkToFit="1"/>
    </xf>
    <xf numFmtId="0" fontId="12" fillId="0" borderId="3" xfId="0" applyFont="1" applyFill="1" applyBorder="1" applyAlignment="1">
      <alignment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left" vertical="center" shrinkToFit="1"/>
    </xf>
    <xf numFmtId="0" fontId="12" fillId="0" borderId="20" xfId="0" applyFont="1" applyFill="1" applyBorder="1" applyAlignment="1">
      <alignment horizontal="left" vertical="center" shrinkToFit="1"/>
    </xf>
    <xf numFmtId="0" fontId="12" fillId="0" borderId="21" xfId="0" applyFont="1" applyFill="1" applyBorder="1" applyAlignment="1">
      <alignment horizontal="left" vertical="center" shrinkToFit="1"/>
    </xf>
    <xf numFmtId="38" fontId="6" fillId="0" borderId="11" xfId="4" applyFont="1" applyFill="1" applyBorder="1" applyAlignment="1">
      <alignment vertical="center" shrinkToFit="1"/>
    </xf>
    <xf numFmtId="38" fontId="6" fillId="0" borderId="8" xfId="4" applyFont="1" applyFill="1" applyBorder="1" applyAlignment="1">
      <alignment vertical="center" shrinkToFit="1"/>
    </xf>
    <xf numFmtId="0" fontId="6" fillId="3" borderId="0" xfId="0" applyFont="1" applyFill="1" applyAlignment="1">
      <alignment horizontal="center" vertical="center" shrinkToFit="1"/>
    </xf>
  </cellXfs>
  <cellStyles count="5">
    <cellStyle name="パーセント 2" xfId="2"/>
    <cellStyle name="桁区切り" xfId="4" builtinId="6"/>
    <cellStyle name="桁区切り 2" xfId="1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CCFFCC"/>
      <color rgb="FFCDFFFF"/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9"/>
  <sheetViews>
    <sheetView tabSelected="1" view="pageBreakPreview" zoomScale="145" zoomScaleNormal="120" zoomScaleSheetLayoutView="145" workbookViewId="0">
      <selection activeCell="T2" sqref="T2"/>
    </sheetView>
  </sheetViews>
  <sheetFormatPr defaultColWidth="2.25" defaultRowHeight="13.5" x14ac:dyDescent="0.15"/>
  <cols>
    <col min="1" max="1" width="2.25" style="2" customWidth="1"/>
    <col min="2" max="40" width="2.25" style="2"/>
    <col min="41" max="41" width="2.25" style="2" customWidth="1"/>
    <col min="42" max="47" width="2.25" style="2" hidden="1" customWidth="1"/>
    <col min="48" max="16384" width="2.25" style="2"/>
  </cols>
  <sheetData>
    <row r="1" spans="1:39" ht="18" customHeight="1" x14ac:dyDescent="0.15">
      <c r="A1" s="31" t="s">
        <v>110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 t="s">
        <v>111</v>
      </c>
      <c r="U1" s="30"/>
      <c r="V1" s="30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</row>
    <row r="2" spans="1:39" ht="18" customHeight="1" x14ac:dyDescent="0.15">
      <c r="A2" s="9" t="s">
        <v>26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39" ht="18" customHeight="1" x14ac:dyDescent="0.15">
      <c r="A3" s="137" t="s">
        <v>92</v>
      </c>
      <c r="B3" s="138"/>
      <c r="C3" s="138"/>
      <c r="D3" s="139"/>
      <c r="E3" s="140" t="s">
        <v>18</v>
      </c>
      <c r="F3" s="141"/>
      <c r="G3" s="141"/>
      <c r="H3" s="141"/>
      <c r="I3" s="142"/>
      <c r="J3" s="140" t="s">
        <v>25</v>
      </c>
      <c r="K3" s="141"/>
      <c r="L3" s="141"/>
      <c r="M3" s="141"/>
      <c r="N3" s="141"/>
      <c r="O3" s="143" t="s">
        <v>19</v>
      </c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</row>
    <row r="4" spans="1:39" ht="9.75" customHeight="1" x14ac:dyDescent="0.15">
      <c r="A4" s="72" t="s">
        <v>24</v>
      </c>
      <c r="B4" s="73"/>
      <c r="C4" s="73"/>
      <c r="D4" s="74"/>
      <c r="E4" s="81"/>
      <c r="F4" s="82"/>
      <c r="G4" s="82"/>
      <c r="H4" s="82"/>
      <c r="I4" s="83"/>
      <c r="J4" s="84"/>
      <c r="K4" s="85"/>
      <c r="L4" s="85"/>
      <c r="M4" s="85"/>
      <c r="N4" s="85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</row>
    <row r="5" spans="1:39" ht="9.75" customHeight="1" x14ac:dyDescent="0.15">
      <c r="A5" s="75"/>
      <c r="B5" s="76"/>
      <c r="C5" s="76"/>
      <c r="D5" s="77"/>
      <c r="E5" s="87"/>
      <c r="F5" s="88"/>
      <c r="G5" s="88"/>
      <c r="H5" s="88"/>
      <c r="I5" s="89"/>
      <c r="J5" s="69"/>
      <c r="K5" s="70"/>
      <c r="L5" s="70"/>
      <c r="M5" s="70"/>
      <c r="N5" s="70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</row>
    <row r="6" spans="1:39" ht="9.75" customHeight="1" x14ac:dyDescent="0.15">
      <c r="A6" s="75"/>
      <c r="B6" s="76"/>
      <c r="C6" s="76"/>
      <c r="D6" s="77"/>
      <c r="E6" s="87"/>
      <c r="F6" s="88"/>
      <c r="G6" s="88"/>
      <c r="H6" s="88"/>
      <c r="I6" s="89"/>
      <c r="J6" s="69"/>
      <c r="K6" s="70"/>
      <c r="L6" s="70"/>
      <c r="M6" s="70"/>
      <c r="N6" s="70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</row>
    <row r="7" spans="1:39" ht="9.75" customHeight="1" x14ac:dyDescent="0.15">
      <c r="A7" s="75"/>
      <c r="B7" s="76"/>
      <c r="C7" s="76"/>
      <c r="D7" s="77"/>
      <c r="E7" s="102"/>
      <c r="F7" s="103"/>
      <c r="G7" s="103"/>
      <c r="H7" s="103"/>
      <c r="I7" s="104"/>
      <c r="J7" s="105"/>
      <c r="K7" s="106"/>
      <c r="L7" s="106"/>
      <c r="M7" s="106"/>
      <c r="N7" s="106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</row>
    <row r="8" spans="1:39" ht="9.75" customHeight="1" x14ac:dyDescent="0.15">
      <c r="A8" s="72" t="s">
        <v>88</v>
      </c>
      <c r="B8" s="73"/>
      <c r="C8" s="73"/>
      <c r="D8" s="74"/>
      <c r="E8" s="81"/>
      <c r="F8" s="82"/>
      <c r="G8" s="82"/>
      <c r="H8" s="82"/>
      <c r="I8" s="83"/>
      <c r="J8" s="84"/>
      <c r="K8" s="85"/>
      <c r="L8" s="85"/>
      <c r="M8" s="85"/>
      <c r="N8" s="85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</row>
    <row r="9" spans="1:39" ht="9.75" customHeight="1" x14ac:dyDescent="0.15">
      <c r="A9" s="75"/>
      <c r="B9" s="76"/>
      <c r="C9" s="76"/>
      <c r="D9" s="77"/>
      <c r="E9" s="87"/>
      <c r="F9" s="88"/>
      <c r="G9" s="88"/>
      <c r="H9" s="88"/>
      <c r="I9" s="89"/>
      <c r="J9" s="69"/>
      <c r="K9" s="70"/>
      <c r="L9" s="70"/>
      <c r="M9" s="70"/>
      <c r="N9" s="70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</row>
    <row r="10" spans="1:39" ht="9.75" customHeight="1" x14ac:dyDescent="0.15">
      <c r="A10" s="75"/>
      <c r="B10" s="76"/>
      <c r="C10" s="76"/>
      <c r="D10" s="77"/>
      <c r="E10" s="87"/>
      <c r="F10" s="88"/>
      <c r="G10" s="88"/>
      <c r="H10" s="88"/>
      <c r="I10" s="89"/>
      <c r="J10" s="69"/>
      <c r="K10" s="70"/>
      <c r="L10" s="70"/>
      <c r="M10" s="70"/>
      <c r="N10" s="70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</row>
    <row r="11" spans="1:39" ht="9.75" customHeight="1" x14ac:dyDescent="0.15">
      <c r="A11" s="108"/>
      <c r="B11" s="109"/>
      <c r="C11" s="109"/>
      <c r="D11" s="110"/>
      <c r="E11" s="96"/>
      <c r="F11" s="97"/>
      <c r="G11" s="97"/>
      <c r="H11" s="97"/>
      <c r="I11" s="98"/>
      <c r="J11" s="99"/>
      <c r="K11" s="100"/>
      <c r="L11" s="100"/>
      <c r="M11" s="100"/>
      <c r="N11" s="100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</row>
    <row r="12" spans="1:39" ht="9.75" customHeight="1" x14ac:dyDescent="0.15">
      <c r="A12" s="75" t="s">
        <v>89</v>
      </c>
      <c r="B12" s="76"/>
      <c r="C12" s="76"/>
      <c r="D12" s="77"/>
      <c r="E12" s="111"/>
      <c r="F12" s="112"/>
      <c r="G12" s="112"/>
      <c r="H12" s="112"/>
      <c r="I12" s="113"/>
      <c r="J12" s="114"/>
      <c r="K12" s="115"/>
      <c r="L12" s="115"/>
      <c r="M12" s="115"/>
      <c r="N12" s="115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</row>
    <row r="13" spans="1:39" ht="9.75" customHeight="1" x14ac:dyDescent="0.15">
      <c r="A13" s="75"/>
      <c r="B13" s="76"/>
      <c r="C13" s="76"/>
      <c r="D13" s="77"/>
      <c r="E13" s="87"/>
      <c r="F13" s="88"/>
      <c r="G13" s="88"/>
      <c r="H13" s="88"/>
      <c r="I13" s="89"/>
      <c r="J13" s="69"/>
      <c r="K13" s="70"/>
      <c r="L13" s="70"/>
      <c r="M13" s="70"/>
      <c r="N13" s="70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</row>
    <row r="14" spans="1:39" ht="9.75" customHeight="1" x14ac:dyDescent="0.15">
      <c r="A14" s="75"/>
      <c r="B14" s="76"/>
      <c r="C14" s="76"/>
      <c r="D14" s="77"/>
      <c r="E14" s="87"/>
      <c r="F14" s="88"/>
      <c r="G14" s="88"/>
      <c r="H14" s="88"/>
      <c r="I14" s="89"/>
      <c r="J14" s="69"/>
      <c r="K14" s="70"/>
      <c r="L14" s="70"/>
      <c r="M14" s="70"/>
      <c r="N14" s="70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</row>
    <row r="15" spans="1:39" ht="9.75" customHeight="1" x14ac:dyDescent="0.15">
      <c r="A15" s="75"/>
      <c r="B15" s="76"/>
      <c r="C15" s="76"/>
      <c r="D15" s="77"/>
      <c r="E15" s="102"/>
      <c r="F15" s="103"/>
      <c r="G15" s="103"/>
      <c r="H15" s="103"/>
      <c r="I15" s="104"/>
      <c r="J15" s="105"/>
      <c r="K15" s="106"/>
      <c r="L15" s="106"/>
      <c r="M15" s="106"/>
      <c r="N15" s="106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</row>
    <row r="16" spans="1:39" ht="9.75" customHeight="1" x14ac:dyDescent="0.15">
      <c r="A16" s="72" t="s">
        <v>90</v>
      </c>
      <c r="B16" s="73"/>
      <c r="C16" s="73"/>
      <c r="D16" s="74"/>
      <c r="E16" s="81"/>
      <c r="F16" s="82"/>
      <c r="G16" s="82"/>
      <c r="H16" s="82"/>
      <c r="I16" s="83"/>
      <c r="J16" s="84"/>
      <c r="K16" s="85"/>
      <c r="L16" s="85"/>
      <c r="M16" s="85"/>
      <c r="N16" s="85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</row>
    <row r="17" spans="1:39" ht="9.75" customHeight="1" x14ac:dyDescent="0.15">
      <c r="A17" s="75"/>
      <c r="B17" s="76"/>
      <c r="C17" s="76"/>
      <c r="D17" s="77"/>
      <c r="E17" s="87"/>
      <c r="F17" s="88"/>
      <c r="G17" s="88"/>
      <c r="H17" s="88"/>
      <c r="I17" s="89"/>
      <c r="J17" s="69"/>
      <c r="K17" s="70"/>
      <c r="L17" s="70"/>
      <c r="M17" s="70"/>
      <c r="N17" s="70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</row>
    <row r="18" spans="1:39" ht="9.75" customHeight="1" x14ac:dyDescent="0.15">
      <c r="A18" s="75"/>
      <c r="B18" s="76"/>
      <c r="C18" s="76"/>
      <c r="D18" s="77"/>
      <c r="E18" s="87"/>
      <c r="F18" s="88"/>
      <c r="G18" s="88"/>
      <c r="H18" s="88"/>
      <c r="I18" s="89"/>
      <c r="J18" s="69"/>
      <c r="K18" s="70"/>
      <c r="L18" s="70"/>
      <c r="M18" s="70"/>
      <c r="N18" s="70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</row>
    <row r="19" spans="1:39" ht="9.75" customHeight="1" x14ac:dyDescent="0.15">
      <c r="A19" s="108"/>
      <c r="B19" s="109"/>
      <c r="C19" s="109"/>
      <c r="D19" s="110"/>
      <c r="E19" s="96"/>
      <c r="F19" s="97"/>
      <c r="G19" s="97"/>
      <c r="H19" s="97"/>
      <c r="I19" s="98"/>
      <c r="J19" s="99"/>
      <c r="K19" s="100"/>
      <c r="L19" s="100"/>
      <c r="M19" s="100"/>
      <c r="N19" s="100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</row>
    <row r="20" spans="1:39" ht="9.75" customHeight="1" x14ac:dyDescent="0.15">
      <c r="A20" s="72" t="s">
        <v>91</v>
      </c>
      <c r="B20" s="73"/>
      <c r="C20" s="73"/>
      <c r="D20" s="74"/>
      <c r="E20" s="81"/>
      <c r="F20" s="82"/>
      <c r="G20" s="82"/>
      <c r="H20" s="82"/>
      <c r="I20" s="83"/>
      <c r="J20" s="84"/>
      <c r="K20" s="85"/>
      <c r="L20" s="85"/>
      <c r="M20" s="85"/>
      <c r="N20" s="85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</row>
    <row r="21" spans="1:39" ht="9.75" customHeight="1" x14ac:dyDescent="0.15">
      <c r="A21" s="75"/>
      <c r="B21" s="76"/>
      <c r="C21" s="76"/>
      <c r="D21" s="77"/>
      <c r="E21" s="87"/>
      <c r="F21" s="88"/>
      <c r="G21" s="88"/>
      <c r="H21" s="88"/>
      <c r="I21" s="89"/>
      <c r="J21" s="69"/>
      <c r="K21" s="70"/>
      <c r="L21" s="70"/>
      <c r="M21" s="70"/>
      <c r="N21" s="70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</row>
    <row r="22" spans="1:39" ht="9.75" customHeight="1" x14ac:dyDescent="0.15">
      <c r="A22" s="75"/>
      <c r="B22" s="76"/>
      <c r="C22" s="76"/>
      <c r="D22" s="77"/>
      <c r="E22" s="87"/>
      <c r="F22" s="88"/>
      <c r="G22" s="88"/>
      <c r="H22" s="88"/>
      <c r="I22" s="89"/>
      <c r="J22" s="69"/>
      <c r="K22" s="70"/>
      <c r="L22" s="70"/>
      <c r="M22" s="70"/>
      <c r="N22" s="70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</row>
    <row r="23" spans="1:39" ht="9.75" customHeight="1" thickBot="1" x14ac:dyDescent="0.2">
      <c r="A23" s="78"/>
      <c r="B23" s="79"/>
      <c r="C23" s="79"/>
      <c r="D23" s="80"/>
      <c r="E23" s="90"/>
      <c r="F23" s="91"/>
      <c r="G23" s="91"/>
      <c r="H23" s="91"/>
      <c r="I23" s="92"/>
      <c r="J23" s="93"/>
      <c r="K23" s="94"/>
      <c r="L23" s="94"/>
      <c r="M23" s="94"/>
      <c r="N23" s="94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</row>
    <row r="24" spans="1:39" ht="22.5" customHeight="1" thickTop="1" x14ac:dyDescent="0.15">
      <c r="A24" s="108" t="s">
        <v>101</v>
      </c>
      <c r="B24" s="109"/>
      <c r="C24" s="109"/>
      <c r="D24" s="110"/>
      <c r="E24" s="131"/>
      <c r="F24" s="132"/>
      <c r="G24" s="132"/>
      <c r="H24" s="132"/>
      <c r="I24" s="133"/>
      <c r="J24" s="153">
        <f>SUM(J4:N23)</f>
        <v>0</v>
      </c>
      <c r="K24" s="154"/>
      <c r="L24" s="154"/>
      <c r="M24" s="154"/>
      <c r="N24" s="154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</row>
    <row r="25" spans="1:39" ht="2.25" customHeight="1" x14ac:dyDescent="0.1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</row>
    <row r="26" spans="1:39" ht="18" customHeight="1" x14ac:dyDescent="0.15">
      <c r="A26" s="12" t="s">
        <v>22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</row>
    <row r="27" spans="1:39" ht="18" customHeight="1" x14ac:dyDescent="0.15">
      <c r="A27" s="137" t="s">
        <v>23</v>
      </c>
      <c r="B27" s="138"/>
      <c r="C27" s="138"/>
      <c r="D27" s="139"/>
      <c r="E27" s="140" t="s">
        <v>18</v>
      </c>
      <c r="F27" s="141"/>
      <c r="G27" s="141"/>
      <c r="H27" s="141"/>
      <c r="I27" s="142"/>
      <c r="J27" s="140" t="s">
        <v>25</v>
      </c>
      <c r="K27" s="141"/>
      <c r="L27" s="141"/>
      <c r="M27" s="141"/>
      <c r="N27" s="141"/>
      <c r="O27" s="143" t="s">
        <v>19</v>
      </c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</row>
    <row r="28" spans="1:39" ht="9.75" customHeight="1" x14ac:dyDescent="0.15">
      <c r="A28" s="72" t="s">
        <v>24</v>
      </c>
      <c r="B28" s="73"/>
      <c r="C28" s="73"/>
      <c r="D28" s="74"/>
      <c r="E28" s="81"/>
      <c r="F28" s="82"/>
      <c r="G28" s="82"/>
      <c r="H28" s="82"/>
      <c r="I28" s="83"/>
      <c r="J28" s="84"/>
      <c r="K28" s="85"/>
      <c r="L28" s="85"/>
      <c r="M28" s="85"/>
      <c r="N28" s="85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</row>
    <row r="29" spans="1:39" ht="9.75" customHeight="1" x14ac:dyDescent="0.15">
      <c r="A29" s="75"/>
      <c r="B29" s="76"/>
      <c r="C29" s="76"/>
      <c r="D29" s="77"/>
      <c r="E29" s="87"/>
      <c r="F29" s="88"/>
      <c r="G29" s="88"/>
      <c r="H29" s="88"/>
      <c r="I29" s="89"/>
      <c r="J29" s="69"/>
      <c r="K29" s="70"/>
      <c r="L29" s="70"/>
      <c r="M29" s="70"/>
      <c r="N29" s="70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</row>
    <row r="30" spans="1:39" ht="9.75" customHeight="1" x14ac:dyDescent="0.15">
      <c r="A30" s="75"/>
      <c r="B30" s="76"/>
      <c r="C30" s="76"/>
      <c r="D30" s="77"/>
      <c r="E30" s="87"/>
      <c r="F30" s="88"/>
      <c r="G30" s="88"/>
      <c r="H30" s="88"/>
      <c r="I30" s="89"/>
      <c r="J30" s="69"/>
      <c r="K30" s="70"/>
      <c r="L30" s="70"/>
      <c r="M30" s="70"/>
      <c r="N30" s="70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</row>
    <row r="31" spans="1:39" ht="9.75" customHeight="1" x14ac:dyDescent="0.15">
      <c r="A31" s="75"/>
      <c r="B31" s="76"/>
      <c r="C31" s="76"/>
      <c r="D31" s="77"/>
      <c r="E31" s="102"/>
      <c r="F31" s="103"/>
      <c r="G31" s="103"/>
      <c r="H31" s="103"/>
      <c r="I31" s="104"/>
      <c r="J31" s="105"/>
      <c r="K31" s="106"/>
      <c r="L31" s="106"/>
      <c r="M31" s="106"/>
      <c r="N31" s="106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</row>
    <row r="32" spans="1:39" ht="9.75" customHeight="1" x14ac:dyDescent="0.15">
      <c r="A32" s="72" t="s">
        <v>88</v>
      </c>
      <c r="B32" s="73"/>
      <c r="C32" s="73"/>
      <c r="D32" s="74"/>
      <c r="E32" s="81"/>
      <c r="F32" s="82"/>
      <c r="G32" s="82"/>
      <c r="H32" s="82"/>
      <c r="I32" s="83"/>
      <c r="J32" s="84"/>
      <c r="K32" s="85"/>
      <c r="L32" s="85"/>
      <c r="M32" s="85"/>
      <c r="N32" s="85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</row>
    <row r="33" spans="1:39" ht="9.75" customHeight="1" x14ac:dyDescent="0.15">
      <c r="A33" s="75"/>
      <c r="B33" s="76"/>
      <c r="C33" s="76"/>
      <c r="D33" s="77"/>
      <c r="E33" s="87"/>
      <c r="F33" s="88"/>
      <c r="G33" s="88"/>
      <c r="H33" s="88"/>
      <c r="I33" s="89"/>
      <c r="J33" s="69"/>
      <c r="K33" s="70"/>
      <c r="L33" s="70"/>
      <c r="M33" s="70"/>
      <c r="N33" s="70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</row>
    <row r="34" spans="1:39" ht="9.75" customHeight="1" x14ac:dyDescent="0.15">
      <c r="A34" s="75"/>
      <c r="B34" s="76"/>
      <c r="C34" s="76"/>
      <c r="D34" s="77"/>
      <c r="E34" s="87"/>
      <c r="F34" s="88"/>
      <c r="G34" s="88"/>
      <c r="H34" s="88"/>
      <c r="I34" s="89"/>
      <c r="J34" s="69"/>
      <c r="K34" s="70"/>
      <c r="L34" s="70"/>
      <c r="M34" s="70"/>
      <c r="N34" s="70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</row>
    <row r="35" spans="1:39" ht="9.75" customHeight="1" x14ac:dyDescent="0.15">
      <c r="A35" s="108"/>
      <c r="B35" s="109"/>
      <c r="C35" s="109"/>
      <c r="D35" s="110"/>
      <c r="E35" s="96"/>
      <c r="F35" s="97"/>
      <c r="G35" s="97"/>
      <c r="H35" s="97"/>
      <c r="I35" s="98"/>
      <c r="J35" s="99"/>
      <c r="K35" s="100"/>
      <c r="L35" s="100"/>
      <c r="M35" s="100"/>
      <c r="N35" s="100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</row>
    <row r="36" spans="1:39" ht="9.75" customHeight="1" x14ac:dyDescent="0.15">
      <c r="A36" s="72" t="s">
        <v>89</v>
      </c>
      <c r="B36" s="73"/>
      <c r="C36" s="73"/>
      <c r="D36" s="74"/>
      <c r="E36" s="81"/>
      <c r="F36" s="82"/>
      <c r="G36" s="82"/>
      <c r="H36" s="82"/>
      <c r="I36" s="83"/>
      <c r="J36" s="84"/>
      <c r="K36" s="85"/>
      <c r="L36" s="85"/>
      <c r="M36" s="85"/>
      <c r="N36" s="85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</row>
    <row r="37" spans="1:39" ht="9.75" customHeight="1" x14ac:dyDescent="0.15">
      <c r="A37" s="75"/>
      <c r="B37" s="76"/>
      <c r="C37" s="76"/>
      <c r="D37" s="77"/>
      <c r="E37" s="87"/>
      <c r="F37" s="88"/>
      <c r="G37" s="88"/>
      <c r="H37" s="88"/>
      <c r="I37" s="89"/>
      <c r="J37" s="69"/>
      <c r="K37" s="70"/>
      <c r="L37" s="70"/>
      <c r="M37" s="70"/>
      <c r="N37" s="70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</row>
    <row r="38" spans="1:39" ht="9.75" customHeight="1" x14ac:dyDescent="0.15">
      <c r="A38" s="75"/>
      <c r="B38" s="76"/>
      <c r="C38" s="76"/>
      <c r="D38" s="77"/>
      <c r="E38" s="87"/>
      <c r="F38" s="88"/>
      <c r="G38" s="88"/>
      <c r="H38" s="88"/>
      <c r="I38" s="89"/>
      <c r="J38" s="69"/>
      <c r="K38" s="70"/>
      <c r="L38" s="70"/>
      <c r="M38" s="70"/>
      <c r="N38" s="70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</row>
    <row r="39" spans="1:39" ht="9.75" customHeight="1" thickBot="1" x14ac:dyDescent="0.2">
      <c r="A39" s="78"/>
      <c r="B39" s="79"/>
      <c r="C39" s="79"/>
      <c r="D39" s="80"/>
      <c r="E39" s="90"/>
      <c r="F39" s="91"/>
      <c r="G39" s="91"/>
      <c r="H39" s="91"/>
      <c r="I39" s="92"/>
      <c r="J39" s="93"/>
      <c r="K39" s="94"/>
      <c r="L39" s="94"/>
      <c r="M39" s="94"/>
      <c r="N39" s="94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</row>
    <row r="40" spans="1:39" ht="22.5" customHeight="1" thickTop="1" x14ac:dyDescent="0.15">
      <c r="A40" s="108" t="s">
        <v>85</v>
      </c>
      <c r="B40" s="109"/>
      <c r="C40" s="109"/>
      <c r="D40" s="110"/>
      <c r="E40" s="131"/>
      <c r="F40" s="132"/>
      <c r="G40" s="132"/>
      <c r="H40" s="132"/>
      <c r="I40" s="133"/>
      <c r="J40" s="134">
        <f>SUM(J28:N39)</f>
        <v>0</v>
      </c>
      <c r="K40" s="135"/>
      <c r="L40" s="135"/>
      <c r="M40" s="135"/>
      <c r="N40" s="135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</row>
    <row r="41" spans="1:39" ht="11.25" customHeight="1" x14ac:dyDescent="0.15">
      <c r="A41" s="10" t="s">
        <v>108</v>
      </c>
      <c r="B41" s="62"/>
      <c r="C41" s="62"/>
      <c r="D41" s="62"/>
      <c r="E41" s="65"/>
      <c r="F41" s="65"/>
      <c r="G41" s="65"/>
      <c r="H41" s="65"/>
      <c r="I41" s="65"/>
      <c r="J41" s="66"/>
      <c r="K41" s="66"/>
      <c r="L41" s="66"/>
      <c r="M41" s="66"/>
      <c r="N41" s="66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</row>
    <row r="42" spans="1:39" ht="10.5" customHeight="1" thickBot="1" x14ac:dyDescent="0.2">
      <c r="A42" s="68" t="s">
        <v>107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4"/>
      <c r="AL42" s="64"/>
      <c r="AM42" s="64"/>
    </row>
    <row r="43" spans="1:39" ht="6" customHeight="1" x14ac:dyDescent="0.1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</row>
    <row r="44" spans="1:39" s="11" customFormat="1" ht="10.5" x14ac:dyDescent="0.15">
      <c r="A44" s="13" t="s">
        <v>27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14"/>
      <c r="AL44" s="14"/>
      <c r="AM44" s="14"/>
    </row>
    <row r="45" spans="1:39" s="11" customFormat="1" ht="5.25" customHeight="1" x14ac:dyDescent="0.15">
      <c r="A45" s="13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14"/>
      <c r="AL45" s="14"/>
      <c r="AM45" s="14"/>
    </row>
    <row r="46" spans="1:39" s="11" customFormat="1" ht="10.5" x14ac:dyDescent="0.15">
      <c r="A46" s="13"/>
      <c r="B46" s="4" t="s">
        <v>109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14"/>
      <c r="AL46" s="14"/>
      <c r="AM46" s="14"/>
    </row>
    <row r="47" spans="1:39" s="11" customFormat="1" ht="10.5" x14ac:dyDescent="0.15">
      <c r="A47" s="13"/>
      <c r="B47" s="4" t="s">
        <v>104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14"/>
      <c r="AL47" s="14"/>
      <c r="AM47" s="14"/>
    </row>
    <row r="48" spans="1:39" s="11" customFormat="1" ht="5.25" customHeight="1" x14ac:dyDescent="0.15">
      <c r="A48" s="13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14"/>
      <c r="AL48" s="14"/>
      <c r="AM48" s="14"/>
    </row>
    <row r="49" spans="1:39" x14ac:dyDescent="0.15">
      <c r="A49" s="32" t="s">
        <v>84</v>
      </c>
      <c r="B49" s="33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</row>
    <row r="50" spans="1:39" x14ac:dyDescent="0.15">
      <c r="A50" s="34" t="s">
        <v>20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129" t="s">
        <v>67</v>
      </c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30"/>
    </row>
    <row r="51" spans="1:39" ht="12" customHeight="1" x14ac:dyDescent="0.15">
      <c r="A51" s="36"/>
      <c r="B51" s="37" t="s">
        <v>28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9"/>
      <c r="T51" s="126" t="s">
        <v>71</v>
      </c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8"/>
    </row>
    <row r="52" spans="1:39" ht="12" customHeight="1" x14ac:dyDescent="0.15">
      <c r="A52" s="36"/>
      <c r="B52" s="40" t="s">
        <v>29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2"/>
      <c r="T52" s="117" t="s">
        <v>35</v>
      </c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9"/>
    </row>
    <row r="53" spans="1:39" ht="39" customHeight="1" x14ac:dyDescent="0.15">
      <c r="A53" s="36"/>
      <c r="B53" s="40" t="s">
        <v>94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2"/>
      <c r="T53" s="120" t="s">
        <v>78</v>
      </c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2"/>
    </row>
    <row r="54" spans="1:39" ht="12" customHeight="1" x14ac:dyDescent="0.15">
      <c r="A54" s="36"/>
      <c r="B54" s="40" t="s">
        <v>30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2"/>
      <c r="T54" s="117" t="s">
        <v>102</v>
      </c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9"/>
    </row>
    <row r="55" spans="1:39" ht="12" customHeight="1" x14ac:dyDescent="0.15">
      <c r="A55" s="43"/>
      <c r="B55" s="44" t="s">
        <v>31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6"/>
      <c r="T55" s="123" t="s">
        <v>36</v>
      </c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5"/>
    </row>
    <row r="56" spans="1:39" ht="12" customHeight="1" x14ac:dyDescent="0.15">
      <c r="A56" s="34" t="s">
        <v>93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8"/>
    </row>
    <row r="57" spans="1:39" ht="12" customHeight="1" x14ac:dyDescent="0.15">
      <c r="A57" s="36"/>
      <c r="B57" s="37" t="s">
        <v>95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9"/>
      <c r="T57" s="126" t="s">
        <v>37</v>
      </c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8"/>
    </row>
    <row r="58" spans="1:39" ht="12" customHeight="1" x14ac:dyDescent="0.15">
      <c r="A58" s="43"/>
      <c r="B58" s="44" t="s">
        <v>72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6"/>
      <c r="T58" s="123" t="s">
        <v>99</v>
      </c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5"/>
    </row>
    <row r="59" spans="1:39" ht="12" customHeight="1" x14ac:dyDescent="0.15">
      <c r="A59" s="34" t="s">
        <v>105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27"/>
      <c r="AL59" s="27"/>
      <c r="AM59" s="28"/>
    </row>
    <row r="60" spans="1:39" ht="12" customHeight="1" x14ac:dyDescent="0.15">
      <c r="A60" s="20"/>
      <c r="B60" s="37" t="s">
        <v>106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9"/>
      <c r="T60" s="127" t="s">
        <v>86</v>
      </c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8"/>
    </row>
    <row r="61" spans="1:39" ht="12" customHeight="1" x14ac:dyDescent="0.15">
      <c r="A61" s="20"/>
      <c r="B61" s="43" t="s">
        <v>73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9"/>
      <c r="T61" s="124" t="s">
        <v>74</v>
      </c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5"/>
    </row>
    <row r="62" spans="1:39" ht="12" customHeight="1" x14ac:dyDescent="0.15">
      <c r="A62" s="34" t="s">
        <v>34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27"/>
      <c r="AL62" s="27"/>
      <c r="AM62" s="28"/>
    </row>
    <row r="63" spans="1:39" ht="12" customHeight="1" x14ac:dyDescent="0.15">
      <c r="A63" s="20"/>
      <c r="B63" s="37" t="s">
        <v>96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9"/>
      <c r="T63" s="126" t="s">
        <v>38</v>
      </c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8"/>
    </row>
    <row r="64" spans="1:39" ht="12" customHeight="1" x14ac:dyDescent="0.15">
      <c r="A64" s="20"/>
      <c r="B64" s="40" t="s">
        <v>97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2"/>
      <c r="T64" s="117" t="s">
        <v>39</v>
      </c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9"/>
    </row>
    <row r="65" spans="1:39" ht="12" customHeight="1" x14ac:dyDescent="0.15">
      <c r="A65" s="20"/>
      <c r="B65" s="40" t="s">
        <v>75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2"/>
      <c r="T65" s="150" t="s">
        <v>68</v>
      </c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2"/>
    </row>
    <row r="66" spans="1:39" ht="12" customHeight="1" x14ac:dyDescent="0.15">
      <c r="A66" s="21"/>
      <c r="B66" s="22" t="s">
        <v>77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2"/>
      <c r="T66" s="117" t="s">
        <v>79</v>
      </c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9"/>
    </row>
    <row r="67" spans="1:39" ht="12" customHeight="1" x14ac:dyDescent="0.15">
      <c r="A67" s="23"/>
      <c r="B67" s="24" t="s">
        <v>76</v>
      </c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6"/>
      <c r="T67" s="123" t="s">
        <v>40</v>
      </c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5"/>
    </row>
    <row r="68" spans="1:39" ht="6" customHeight="1" x14ac:dyDescent="0.15">
      <c r="A68" s="25"/>
      <c r="B68" s="25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</row>
    <row r="69" spans="1:39" ht="12" customHeight="1" x14ac:dyDescent="0.15">
      <c r="A69" s="32" t="s">
        <v>21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</row>
    <row r="70" spans="1:39" ht="12" customHeight="1" x14ac:dyDescent="0.15">
      <c r="A70" s="34" t="s">
        <v>33</v>
      </c>
      <c r="B70" s="53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54"/>
      <c r="T70" s="148" t="s">
        <v>69</v>
      </c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9"/>
    </row>
    <row r="71" spans="1:39" ht="12" customHeight="1" x14ac:dyDescent="0.15">
      <c r="A71" s="20"/>
      <c r="B71" s="55" t="s">
        <v>98</v>
      </c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6"/>
      <c r="T71" s="144" t="s">
        <v>82</v>
      </c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6"/>
    </row>
    <row r="72" spans="1:39" ht="12" customHeight="1" x14ac:dyDescent="0.15">
      <c r="A72" s="20"/>
      <c r="B72" s="55" t="s">
        <v>80</v>
      </c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6"/>
      <c r="T72" s="144" t="s">
        <v>83</v>
      </c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6"/>
    </row>
    <row r="73" spans="1:39" ht="12" customHeight="1" x14ac:dyDescent="0.15">
      <c r="A73" s="26" t="s">
        <v>32</v>
      </c>
      <c r="B73" s="53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54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8"/>
    </row>
    <row r="74" spans="1:39" ht="12" customHeight="1" x14ac:dyDescent="0.15">
      <c r="A74" s="59"/>
      <c r="B74" s="55" t="s">
        <v>81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6"/>
      <c r="T74" s="144" t="s">
        <v>82</v>
      </c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6"/>
    </row>
    <row r="75" spans="1:39" ht="18" customHeight="1" x14ac:dyDescent="0.15">
      <c r="A75" s="5"/>
      <c r="B75" s="7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1:39" s="8" customFormat="1" x14ac:dyDescent="0.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</row>
    <row r="77" spans="1:39" s="8" customFormat="1" x14ac:dyDescent="0.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</row>
    <row r="78" spans="1:39" x14ac:dyDescent="0.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1:39" x14ac:dyDescent="0.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1:39" x14ac:dyDescent="0.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x14ac:dyDescent="0.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1:36" x14ac:dyDescent="0.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1:36" x14ac:dyDescent="0.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1:36" x14ac:dyDescent="0.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1:36" x14ac:dyDescent="0.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1:36" x14ac:dyDescent="0.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1:36" x14ac:dyDescent="0.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1:36" x14ac:dyDescent="0.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1:36" x14ac:dyDescent="0.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1:36" x14ac:dyDescent="0.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:36" x14ac:dyDescent="0.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1:36" x14ac:dyDescent="0.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1:36" x14ac:dyDescent="0.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1:36" x14ac:dyDescent="0.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1:36" x14ac:dyDescent="0.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1:36" x14ac:dyDescent="0.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1:36" x14ac:dyDescent="0.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1:36" x14ac:dyDescent="0.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1:36" x14ac:dyDescent="0.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1:36" x14ac:dyDescent="0.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1:36" x14ac:dyDescent="0.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1:36" x14ac:dyDescent="0.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1:36" x14ac:dyDescent="0.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1:36" x14ac:dyDescent="0.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1:36" x14ac:dyDescent="0.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1:36" x14ac:dyDescent="0.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1:36" x14ac:dyDescent="0.15">
      <c r="A107" s="6"/>
      <c r="B107" s="5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</row>
    <row r="108" spans="1:36" x14ac:dyDescent="0.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</row>
    <row r="109" spans="1:36" x14ac:dyDescent="0.15">
      <c r="B109" s="6"/>
    </row>
  </sheetData>
  <sheetProtection formatCells="0" formatColumns="0" formatRows="0" insertColumns="0" insertRows="0" autoFilter="0"/>
  <mergeCells count="141">
    <mergeCell ref="W1:AM1"/>
    <mergeCell ref="E7:I7"/>
    <mergeCell ref="J7:N7"/>
    <mergeCell ref="O7:AM7"/>
    <mergeCell ref="E5:I5"/>
    <mergeCell ref="J5:N5"/>
    <mergeCell ref="O5:AM5"/>
    <mergeCell ref="A4:D7"/>
    <mergeCell ref="O10:AM10"/>
    <mergeCell ref="E11:I11"/>
    <mergeCell ref="J11:N11"/>
    <mergeCell ref="O11:AM11"/>
    <mergeCell ref="O3:AM3"/>
    <mergeCell ref="A3:D3"/>
    <mergeCell ref="E3:I3"/>
    <mergeCell ref="E4:I4"/>
    <mergeCell ref="J3:N3"/>
    <mergeCell ref="J4:N4"/>
    <mergeCell ref="O4:AM4"/>
    <mergeCell ref="E6:I6"/>
    <mergeCell ref="J6:N6"/>
    <mergeCell ref="O6:AM6"/>
    <mergeCell ref="T72:AM72"/>
    <mergeCell ref="T74:AM74"/>
    <mergeCell ref="T57:AM57"/>
    <mergeCell ref="T58:AM58"/>
    <mergeCell ref="T60:AM60"/>
    <mergeCell ref="T63:AM63"/>
    <mergeCell ref="T64:AM64"/>
    <mergeCell ref="T61:AM61"/>
    <mergeCell ref="T67:AM67"/>
    <mergeCell ref="T69:AM69"/>
    <mergeCell ref="T70:AM70"/>
    <mergeCell ref="T66:AM66"/>
    <mergeCell ref="T71:AM71"/>
    <mergeCell ref="T65:AM65"/>
    <mergeCell ref="T52:AM52"/>
    <mergeCell ref="T53:AM53"/>
    <mergeCell ref="T54:AM54"/>
    <mergeCell ref="T55:AM55"/>
    <mergeCell ref="T51:AM51"/>
    <mergeCell ref="T50:AM50"/>
    <mergeCell ref="J8:N8"/>
    <mergeCell ref="O8:AM8"/>
    <mergeCell ref="A40:D40"/>
    <mergeCell ref="E40:I40"/>
    <mergeCell ref="J40:N40"/>
    <mergeCell ref="O40:AM40"/>
    <mergeCell ref="A27:D27"/>
    <mergeCell ref="E27:I27"/>
    <mergeCell ref="J27:N27"/>
    <mergeCell ref="O27:AM27"/>
    <mergeCell ref="O24:AM24"/>
    <mergeCell ref="A8:D11"/>
    <mergeCell ref="E8:I8"/>
    <mergeCell ref="E9:I9"/>
    <mergeCell ref="J9:N9"/>
    <mergeCell ref="O9:AM9"/>
    <mergeCell ref="E10:I10"/>
    <mergeCell ref="J10:N10"/>
    <mergeCell ref="A12:D15"/>
    <mergeCell ref="E12:I12"/>
    <mergeCell ref="J12:N12"/>
    <mergeCell ref="O12:AM12"/>
    <mergeCell ref="E13:I13"/>
    <mergeCell ref="J13:N13"/>
    <mergeCell ref="O13:AM13"/>
    <mergeCell ref="E14:I14"/>
    <mergeCell ref="J14:N14"/>
    <mergeCell ref="O14:AM14"/>
    <mergeCell ref="E15:I15"/>
    <mergeCell ref="J15:N15"/>
    <mergeCell ref="O15:AM15"/>
    <mergeCell ref="A16:D19"/>
    <mergeCell ref="E16:I16"/>
    <mergeCell ref="J16:N16"/>
    <mergeCell ref="O16:AM16"/>
    <mergeCell ref="E17:I17"/>
    <mergeCell ref="J17:N17"/>
    <mergeCell ref="O17:AM17"/>
    <mergeCell ref="E18:I18"/>
    <mergeCell ref="J18:N18"/>
    <mergeCell ref="O18:AM18"/>
    <mergeCell ref="E19:I19"/>
    <mergeCell ref="J19:N19"/>
    <mergeCell ref="O19:AM19"/>
    <mergeCell ref="O33:AM33"/>
    <mergeCell ref="E34:I34"/>
    <mergeCell ref="A20:D23"/>
    <mergeCell ref="E20:I20"/>
    <mergeCell ref="J20:N20"/>
    <mergeCell ref="O20:AM20"/>
    <mergeCell ref="E21:I21"/>
    <mergeCell ref="J21:N21"/>
    <mergeCell ref="O21:AM21"/>
    <mergeCell ref="E22:I22"/>
    <mergeCell ref="J22:N22"/>
    <mergeCell ref="O22:AM22"/>
    <mergeCell ref="E23:I23"/>
    <mergeCell ref="J23:N23"/>
    <mergeCell ref="O23:AM23"/>
    <mergeCell ref="A24:D24"/>
    <mergeCell ref="E24:I24"/>
    <mergeCell ref="J24:N24"/>
    <mergeCell ref="A28:D31"/>
    <mergeCell ref="E28:I28"/>
    <mergeCell ref="J28:N28"/>
    <mergeCell ref="O28:AM28"/>
    <mergeCell ref="E29:I29"/>
    <mergeCell ref="J29:N29"/>
    <mergeCell ref="O29:AM29"/>
    <mergeCell ref="E30:I30"/>
    <mergeCell ref="J30:N30"/>
    <mergeCell ref="O30:AM30"/>
    <mergeCell ref="E31:I31"/>
    <mergeCell ref="J31:N31"/>
    <mergeCell ref="O31:AM31"/>
    <mergeCell ref="J34:N34"/>
    <mergeCell ref="O34:AM34"/>
    <mergeCell ref="A36:D39"/>
    <mergeCell ref="E36:I36"/>
    <mergeCell ref="J36:N36"/>
    <mergeCell ref="O36:AM36"/>
    <mergeCell ref="E37:I37"/>
    <mergeCell ref="J37:N37"/>
    <mergeCell ref="O37:AM37"/>
    <mergeCell ref="E38:I38"/>
    <mergeCell ref="J38:N38"/>
    <mergeCell ref="O38:AM38"/>
    <mergeCell ref="E39:I39"/>
    <mergeCell ref="J39:N39"/>
    <mergeCell ref="O39:AM39"/>
    <mergeCell ref="E35:I35"/>
    <mergeCell ref="J35:N35"/>
    <mergeCell ref="O35:AM35"/>
    <mergeCell ref="A32:D35"/>
    <mergeCell ref="E32:I32"/>
    <mergeCell ref="J32:N32"/>
    <mergeCell ref="O32:AM32"/>
    <mergeCell ref="E33:I33"/>
    <mergeCell ref="J33:N33"/>
  </mergeCells>
  <phoneticPr fontId="2"/>
  <printOptions horizontalCentered="1"/>
  <pageMargins left="0.55118110236220474" right="0.55118110236220474" top="0.82677165354330717" bottom="0.23622047244094491" header="0.51181102362204722" footer="0.35433070866141736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zoomScale="140" zoomScaleNormal="140" workbookViewId="0">
      <selection activeCell="E5" sqref="E5"/>
    </sheetView>
  </sheetViews>
  <sheetFormatPr defaultRowHeight="13.5" x14ac:dyDescent="0.15"/>
  <cols>
    <col min="1" max="1" width="49.125" bestFit="1" customWidth="1"/>
    <col min="2" max="2" width="9.125" customWidth="1"/>
  </cols>
  <sheetData>
    <row r="1" spans="1:8" x14ac:dyDescent="0.15">
      <c r="B1" s="16" t="s">
        <v>63</v>
      </c>
      <c r="C1" s="16" t="s">
        <v>64</v>
      </c>
      <c r="D1" s="16" t="s">
        <v>58</v>
      </c>
      <c r="E1" s="16" t="s">
        <v>65</v>
      </c>
      <c r="F1" s="16" t="s">
        <v>66</v>
      </c>
    </row>
    <row r="2" spans="1:8" x14ac:dyDescent="0.15">
      <c r="A2" t="s">
        <v>42</v>
      </c>
      <c r="B2" s="15">
        <v>537</v>
      </c>
      <c r="C2" s="15">
        <f t="shared" ref="C2:C9" si="0">E2*2</f>
        <v>1074</v>
      </c>
      <c r="D2" s="15">
        <v>268</v>
      </c>
      <c r="E2" s="15">
        <v>537</v>
      </c>
      <c r="F2" s="15">
        <v>268</v>
      </c>
      <c r="G2" t="s">
        <v>48</v>
      </c>
      <c r="H2" s="15"/>
    </row>
    <row r="3" spans="1:8" x14ac:dyDescent="0.15">
      <c r="A3" t="s">
        <v>43</v>
      </c>
      <c r="B3" s="15">
        <v>684</v>
      </c>
      <c r="C3" s="15">
        <f t="shared" si="0"/>
        <v>1368</v>
      </c>
      <c r="D3" s="15">
        <v>342</v>
      </c>
      <c r="E3" s="15">
        <v>684</v>
      </c>
      <c r="F3" s="15">
        <v>342</v>
      </c>
      <c r="G3" t="s">
        <v>48</v>
      </c>
      <c r="H3" s="15"/>
    </row>
    <row r="4" spans="1:8" x14ac:dyDescent="0.15">
      <c r="A4" t="s">
        <v>44</v>
      </c>
      <c r="B4" s="15">
        <v>889</v>
      </c>
      <c r="C4" s="15">
        <f t="shared" si="0"/>
        <v>1778</v>
      </c>
      <c r="D4" s="15">
        <v>445</v>
      </c>
      <c r="E4" s="15">
        <v>889</v>
      </c>
      <c r="F4" s="15">
        <v>445</v>
      </c>
      <c r="G4" t="s">
        <v>48</v>
      </c>
      <c r="H4" s="15"/>
    </row>
    <row r="5" spans="1:8" x14ac:dyDescent="0.15">
      <c r="A5" s="1" t="s">
        <v>70</v>
      </c>
      <c r="B5" s="15">
        <v>231</v>
      </c>
      <c r="C5" s="15">
        <f t="shared" si="0"/>
        <v>462</v>
      </c>
      <c r="D5" s="15">
        <v>115</v>
      </c>
      <c r="E5" s="15">
        <v>231</v>
      </c>
      <c r="F5" s="15">
        <v>115</v>
      </c>
      <c r="G5" t="s">
        <v>48</v>
      </c>
      <c r="H5" s="15"/>
    </row>
    <row r="6" spans="1:8" x14ac:dyDescent="0.15">
      <c r="A6" t="s">
        <v>0</v>
      </c>
      <c r="B6" s="15">
        <v>226</v>
      </c>
      <c r="C6" s="15">
        <f t="shared" si="0"/>
        <v>452</v>
      </c>
      <c r="D6" s="15">
        <v>113</v>
      </c>
      <c r="E6" s="15">
        <v>226</v>
      </c>
      <c r="F6" s="15">
        <v>113</v>
      </c>
      <c r="G6" t="s">
        <v>48</v>
      </c>
      <c r="H6" s="15"/>
    </row>
    <row r="7" spans="1:8" x14ac:dyDescent="0.15">
      <c r="A7" t="s">
        <v>45</v>
      </c>
      <c r="B7" s="15">
        <v>564</v>
      </c>
      <c r="C7" s="15">
        <f t="shared" si="0"/>
        <v>1128</v>
      </c>
      <c r="D7" s="15">
        <v>282</v>
      </c>
      <c r="E7" s="15">
        <v>564</v>
      </c>
      <c r="F7" s="15">
        <v>282</v>
      </c>
      <c r="G7" t="s">
        <v>48</v>
      </c>
      <c r="H7" s="15"/>
    </row>
    <row r="8" spans="1:8" x14ac:dyDescent="0.15">
      <c r="A8" t="s">
        <v>46</v>
      </c>
      <c r="B8" s="15">
        <v>710</v>
      </c>
      <c r="C8" s="15">
        <f t="shared" si="0"/>
        <v>1420</v>
      </c>
      <c r="D8" s="15">
        <v>355</v>
      </c>
      <c r="E8" s="15">
        <v>710</v>
      </c>
      <c r="F8" s="15">
        <v>355</v>
      </c>
      <c r="G8" t="s">
        <v>48</v>
      </c>
      <c r="H8" s="15"/>
    </row>
    <row r="9" spans="1:8" x14ac:dyDescent="0.15">
      <c r="A9" t="s">
        <v>47</v>
      </c>
      <c r="B9" s="15">
        <v>1133</v>
      </c>
      <c r="C9" s="15">
        <f t="shared" si="0"/>
        <v>2266</v>
      </c>
      <c r="D9" s="15">
        <v>567</v>
      </c>
      <c r="E9" s="15">
        <v>1133</v>
      </c>
      <c r="F9" s="15">
        <v>567</v>
      </c>
      <c r="G9" t="s">
        <v>48</v>
      </c>
      <c r="H9" s="15"/>
    </row>
    <row r="10" spans="1:8" x14ac:dyDescent="0.15">
      <c r="A10" t="s">
        <v>41</v>
      </c>
      <c r="B10" s="15" t="e">
        <f>E10*精算内訳書!#REF!</f>
        <v>#REF!</v>
      </c>
      <c r="C10" s="15" t="e">
        <f t="shared" ref="C10:C18" si="1">B10</f>
        <v>#REF!</v>
      </c>
      <c r="D10" s="15" t="e">
        <f>F10*精算内訳書!#REF!</f>
        <v>#REF!</v>
      </c>
      <c r="E10" s="15">
        <v>27</v>
      </c>
      <c r="F10" s="15">
        <v>13</v>
      </c>
      <c r="G10" t="s">
        <v>49</v>
      </c>
      <c r="H10" s="15"/>
    </row>
    <row r="11" spans="1:8" x14ac:dyDescent="0.15">
      <c r="A11" t="s">
        <v>17</v>
      </c>
      <c r="B11" s="15" t="e">
        <f>E11*精算内訳書!#REF!</f>
        <v>#REF!</v>
      </c>
      <c r="C11" s="15" t="e">
        <f t="shared" si="1"/>
        <v>#REF!</v>
      </c>
      <c r="D11" s="15" t="e">
        <f>F11*精算内訳書!#REF!</f>
        <v>#REF!</v>
      </c>
      <c r="E11" s="15">
        <v>27</v>
      </c>
      <c r="F11" s="15">
        <v>13</v>
      </c>
      <c r="G11" t="s">
        <v>49</v>
      </c>
      <c r="H11" s="15"/>
    </row>
    <row r="12" spans="1:8" x14ac:dyDescent="0.15">
      <c r="A12" t="s">
        <v>1</v>
      </c>
      <c r="B12" s="15">
        <v>320</v>
      </c>
      <c r="C12" s="15">
        <f t="shared" si="1"/>
        <v>320</v>
      </c>
      <c r="D12" s="15">
        <v>160</v>
      </c>
      <c r="E12" s="15">
        <v>320</v>
      </c>
      <c r="F12" s="15">
        <v>160</v>
      </c>
      <c r="G12" t="s">
        <v>48</v>
      </c>
      <c r="H12" s="15"/>
    </row>
    <row r="13" spans="1:8" x14ac:dyDescent="0.15">
      <c r="A13" t="s">
        <v>2</v>
      </c>
      <c r="B13" s="15">
        <v>339</v>
      </c>
      <c r="C13" s="15">
        <f t="shared" si="1"/>
        <v>339</v>
      </c>
      <c r="D13" s="15">
        <v>169</v>
      </c>
      <c r="E13" s="15">
        <v>339</v>
      </c>
      <c r="F13" s="15">
        <v>169</v>
      </c>
      <c r="G13" t="s">
        <v>48</v>
      </c>
      <c r="H13" s="15"/>
    </row>
    <row r="14" spans="1:8" x14ac:dyDescent="0.15">
      <c r="A14" t="s">
        <v>3</v>
      </c>
      <c r="B14" s="15">
        <v>311</v>
      </c>
      <c r="C14" s="15">
        <f t="shared" si="1"/>
        <v>311</v>
      </c>
      <c r="D14" s="15">
        <v>156</v>
      </c>
      <c r="E14" s="15">
        <v>311</v>
      </c>
      <c r="F14" s="15">
        <v>156</v>
      </c>
      <c r="G14" t="s">
        <v>48</v>
      </c>
      <c r="H14" s="15"/>
    </row>
    <row r="15" spans="1:8" x14ac:dyDescent="0.15">
      <c r="A15" t="s">
        <v>4</v>
      </c>
      <c r="B15" s="15">
        <v>137</v>
      </c>
      <c r="C15" s="15">
        <f t="shared" si="1"/>
        <v>137</v>
      </c>
      <c r="D15" s="15">
        <v>68</v>
      </c>
      <c r="E15" s="15">
        <v>137</v>
      </c>
      <c r="F15" s="15">
        <v>68</v>
      </c>
      <c r="G15" t="s">
        <v>48</v>
      </c>
      <c r="H15" s="15"/>
    </row>
    <row r="16" spans="1:8" x14ac:dyDescent="0.15">
      <c r="A16" t="s">
        <v>5</v>
      </c>
      <c r="B16" s="15">
        <v>508</v>
      </c>
      <c r="C16" s="15">
        <f t="shared" si="1"/>
        <v>508</v>
      </c>
      <c r="D16" s="15">
        <v>254</v>
      </c>
      <c r="E16" s="15">
        <v>508</v>
      </c>
      <c r="F16" s="15">
        <v>254</v>
      </c>
      <c r="G16" t="s">
        <v>48</v>
      </c>
      <c r="H16" s="15"/>
    </row>
    <row r="17" spans="1:8" x14ac:dyDescent="0.15">
      <c r="A17" t="s">
        <v>6</v>
      </c>
      <c r="B17" s="15">
        <v>204</v>
      </c>
      <c r="C17" s="15">
        <f t="shared" si="1"/>
        <v>204</v>
      </c>
      <c r="D17" s="15">
        <v>102</v>
      </c>
      <c r="E17" s="15">
        <v>204</v>
      </c>
      <c r="F17" s="15">
        <v>102</v>
      </c>
      <c r="G17" t="s">
        <v>48</v>
      </c>
      <c r="H17" s="15"/>
    </row>
    <row r="18" spans="1:8" x14ac:dyDescent="0.15">
      <c r="A18" t="s">
        <v>7</v>
      </c>
      <c r="B18" s="15">
        <v>148</v>
      </c>
      <c r="C18" s="15">
        <f t="shared" si="1"/>
        <v>148</v>
      </c>
      <c r="D18" s="15">
        <v>74</v>
      </c>
      <c r="E18" s="15">
        <v>148</v>
      </c>
      <c r="F18" s="15">
        <v>74</v>
      </c>
      <c r="G18" t="s">
        <v>48</v>
      </c>
      <c r="H18" s="15"/>
    </row>
    <row r="19" spans="1:8" x14ac:dyDescent="0.15">
      <c r="A19" t="s">
        <v>8</v>
      </c>
      <c r="B19" s="15"/>
      <c r="C19" s="15"/>
      <c r="D19" s="15">
        <v>282</v>
      </c>
      <c r="E19" s="15"/>
      <c r="F19" s="15">
        <v>282</v>
      </c>
      <c r="G19" t="s">
        <v>48</v>
      </c>
      <c r="H19" s="15"/>
    </row>
    <row r="20" spans="1:8" x14ac:dyDescent="0.15">
      <c r="A20" s="60" t="s">
        <v>100</v>
      </c>
      <c r="B20" s="15">
        <v>33</v>
      </c>
      <c r="C20" s="15">
        <f t="shared" ref="C20:C36" si="2">B20</f>
        <v>33</v>
      </c>
      <c r="D20" s="15">
        <v>16</v>
      </c>
      <c r="E20" s="15">
        <v>33</v>
      </c>
      <c r="F20" s="15">
        <v>16</v>
      </c>
      <c r="G20" t="s">
        <v>48</v>
      </c>
      <c r="H20" s="15"/>
    </row>
    <row r="21" spans="1:8" x14ac:dyDescent="0.15">
      <c r="A21" t="s">
        <v>9</v>
      </c>
      <c r="B21" s="15">
        <v>475</v>
      </c>
      <c r="C21" s="15">
        <f t="shared" si="2"/>
        <v>475</v>
      </c>
      <c r="D21" s="15">
        <v>237</v>
      </c>
      <c r="E21" s="15">
        <v>475</v>
      </c>
      <c r="F21" s="15">
        <v>237</v>
      </c>
      <c r="G21" t="s">
        <v>48</v>
      </c>
      <c r="H21" s="15"/>
    </row>
    <row r="22" spans="1:8" x14ac:dyDescent="0.15">
      <c r="A22" t="s">
        <v>10</v>
      </c>
      <c r="B22" s="15">
        <v>638</v>
      </c>
      <c r="C22" s="15">
        <v>638</v>
      </c>
      <c r="D22" s="15">
        <v>319</v>
      </c>
      <c r="E22" s="15">
        <v>638</v>
      </c>
      <c r="F22" s="15">
        <v>319</v>
      </c>
      <c r="G22" t="s">
        <v>48</v>
      </c>
      <c r="H22" s="15"/>
    </row>
    <row r="23" spans="1:8" x14ac:dyDescent="0.15">
      <c r="A23" t="s">
        <v>11</v>
      </c>
      <c r="B23" s="15" t="e">
        <f>E23*精算内訳書!#REF!</f>
        <v>#REF!</v>
      </c>
      <c r="C23" s="15" t="e">
        <f t="shared" si="2"/>
        <v>#REF!</v>
      </c>
      <c r="D23" s="15" t="e">
        <f>F23*精算内訳書!#REF!</f>
        <v>#REF!</v>
      </c>
      <c r="E23" s="15">
        <v>38</v>
      </c>
      <c r="F23" s="15">
        <v>19</v>
      </c>
      <c r="G23" t="s">
        <v>49</v>
      </c>
      <c r="H23" s="15"/>
    </row>
    <row r="24" spans="1:8" x14ac:dyDescent="0.15">
      <c r="A24" t="s">
        <v>12</v>
      </c>
      <c r="B24" s="15" t="e">
        <f>E24*精算内訳書!#REF!</f>
        <v>#REF!</v>
      </c>
      <c r="C24" s="15" t="e">
        <f t="shared" si="2"/>
        <v>#REF!</v>
      </c>
      <c r="D24" s="15" t="e">
        <f>F24*精算内訳書!#REF!</f>
        <v>#REF!</v>
      </c>
      <c r="E24" s="15">
        <v>40</v>
      </c>
      <c r="F24" s="15">
        <v>20</v>
      </c>
      <c r="G24" t="s">
        <v>49</v>
      </c>
      <c r="H24" s="15"/>
    </row>
    <row r="25" spans="1:8" x14ac:dyDescent="0.15">
      <c r="A25" t="s">
        <v>13</v>
      </c>
      <c r="B25" s="15" t="e">
        <f>E25*精算内訳書!#REF!</f>
        <v>#REF!</v>
      </c>
      <c r="C25" s="15" t="e">
        <f t="shared" si="2"/>
        <v>#REF!</v>
      </c>
      <c r="D25" s="15" t="e">
        <f>F25*精算内訳書!#REF!</f>
        <v>#REF!</v>
      </c>
      <c r="E25" s="15">
        <v>38</v>
      </c>
      <c r="F25" s="15">
        <v>19</v>
      </c>
      <c r="G25" t="s">
        <v>49</v>
      </c>
      <c r="H25" s="15"/>
    </row>
    <row r="26" spans="1:8" x14ac:dyDescent="0.15">
      <c r="A26" t="s">
        <v>14</v>
      </c>
      <c r="B26" s="15" t="e">
        <f>E26*精算内訳書!#REF!</f>
        <v>#REF!</v>
      </c>
      <c r="C26" s="15" t="e">
        <f t="shared" si="2"/>
        <v>#REF!</v>
      </c>
      <c r="D26" s="15" t="e">
        <f>F26*精算内訳書!#REF!</f>
        <v>#REF!</v>
      </c>
      <c r="E26" s="15">
        <v>48</v>
      </c>
      <c r="F26" s="15">
        <v>24</v>
      </c>
      <c r="G26" t="s">
        <v>49</v>
      </c>
      <c r="H26" s="15"/>
    </row>
    <row r="27" spans="1:8" x14ac:dyDescent="0.15">
      <c r="A27" t="s">
        <v>15</v>
      </c>
      <c r="B27" s="15" t="e">
        <f>E27*精算内訳書!#REF!</f>
        <v>#REF!</v>
      </c>
      <c r="C27" s="15" t="e">
        <f t="shared" si="2"/>
        <v>#REF!</v>
      </c>
      <c r="D27" s="15" t="e">
        <f>F27*精算内訳書!#REF!</f>
        <v>#REF!</v>
      </c>
      <c r="E27" s="15">
        <v>43</v>
      </c>
      <c r="F27" s="15">
        <v>21</v>
      </c>
      <c r="G27" t="s">
        <v>49</v>
      </c>
      <c r="H27" s="15"/>
    </row>
    <row r="28" spans="1:8" x14ac:dyDescent="0.15">
      <c r="A28" t="s">
        <v>16</v>
      </c>
      <c r="B28" s="15" t="e">
        <f>E28*精算内訳書!#REF!</f>
        <v>#REF!</v>
      </c>
      <c r="C28" s="15" t="e">
        <f t="shared" si="2"/>
        <v>#REF!</v>
      </c>
      <c r="D28" s="15" t="e">
        <f>F28*精算内訳書!#REF!</f>
        <v>#REF!</v>
      </c>
      <c r="E28" s="15">
        <v>36</v>
      </c>
      <c r="F28" s="15">
        <v>18</v>
      </c>
      <c r="G28" t="s">
        <v>49</v>
      </c>
      <c r="H28" s="15"/>
    </row>
    <row r="29" spans="1:8" x14ac:dyDescent="0.15">
      <c r="A29" t="s">
        <v>50</v>
      </c>
      <c r="B29" s="15" t="e">
        <f>E29*精算内訳書!#REF!</f>
        <v>#REF!</v>
      </c>
      <c r="C29" s="15" t="e">
        <f t="shared" si="2"/>
        <v>#REF!</v>
      </c>
      <c r="D29" s="15" t="e">
        <f>F29*精算内訳書!#REF!</f>
        <v>#REF!</v>
      </c>
      <c r="E29" s="15">
        <v>37</v>
      </c>
      <c r="F29" s="15">
        <v>19</v>
      </c>
      <c r="G29" t="s">
        <v>49</v>
      </c>
      <c r="H29" s="15"/>
    </row>
    <row r="30" spans="1:8" x14ac:dyDescent="0.15">
      <c r="A30" t="s">
        <v>51</v>
      </c>
      <c r="B30" s="15" t="e">
        <f>E30*精算内訳書!#REF!</f>
        <v>#REF!</v>
      </c>
      <c r="C30" s="15" t="e">
        <f t="shared" si="2"/>
        <v>#REF!</v>
      </c>
      <c r="D30" s="15" t="e">
        <f>F30*精算内訳書!#REF!</f>
        <v>#REF!</v>
      </c>
      <c r="E30" s="15">
        <v>35</v>
      </c>
      <c r="F30" s="15">
        <v>18</v>
      </c>
      <c r="G30" t="s">
        <v>49</v>
      </c>
      <c r="H30" s="15"/>
    </row>
    <row r="31" spans="1:8" x14ac:dyDescent="0.15">
      <c r="A31" t="s">
        <v>52</v>
      </c>
      <c r="B31" s="15" t="e">
        <f>E31*精算内訳書!#REF!</f>
        <v>#REF!</v>
      </c>
      <c r="C31" s="15" t="e">
        <f t="shared" si="2"/>
        <v>#REF!</v>
      </c>
      <c r="D31" s="15" t="e">
        <f>F31*精算内訳書!#REF!</f>
        <v>#REF!</v>
      </c>
      <c r="E31" s="15">
        <v>37</v>
      </c>
      <c r="F31" s="15">
        <v>19</v>
      </c>
      <c r="G31" t="s">
        <v>49</v>
      </c>
      <c r="H31" s="15"/>
    </row>
    <row r="32" spans="1:8" x14ac:dyDescent="0.15">
      <c r="A32" t="s">
        <v>53</v>
      </c>
      <c r="B32" s="15" t="e">
        <f>E32*精算内訳書!#REF!</f>
        <v>#REF!</v>
      </c>
      <c r="C32" s="15" t="e">
        <f t="shared" si="2"/>
        <v>#REF!</v>
      </c>
      <c r="D32" s="15" t="e">
        <f>F32*精算内訳書!#REF!</f>
        <v>#REF!</v>
      </c>
      <c r="E32" s="15">
        <v>35</v>
      </c>
      <c r="F32" s="15">
        <v>18</v>
      </c>
      <c r="G32" t="s">
        <v>49</v>
      </c>
      <c r="H32" s="15"/>
    </row>
    <row r="33" spans="1:12" x14ac:dyDescent="0.15">
      <c r="A33" t="s">
        <v>54</v>
      </c>
      <c r="B33" s="15" t="e">
        <f>E33*精算内訳書!#REF!</f>
        <v>#REF!</v>
      </c>
      <c r="C33" s="15" t="e">
        <f t="shared" si="2"/>
        <v>#REF!</v>
      </c>
      <c r="D33" s="15" t="e">
        <f>F33*精算内訳書!#REF!</f>
        <v>#REF!</v>
      </c>
      <c r="E33" s="15">
        <v>37</v>
      </c>
      <c r="F33" s="15">
        <v>19</v>
      </c>
      <c r="G33" t="s">
        <v>49</v>
      </c>
      <c r="H33" s="15"/>
    </row>
    <row r="34" spans="1:12" x14ac:dyDescent="0.15">
      <c r="A34" t="s">
        <v>55</v>
      </c>
      <c r="B34" s="15" t="e">
        <f>E34*精算内訳書!#REF!</f>
        <v>#REF!</v>
      </c>
      <c r="C34" s="15" t="e">
        <f t="shared" si="2"/>
        <v>#REF!</v>
      </c>
      <c r="D34" s="15" t="e">
        <f>F34*精算内訳書!#REF!</f>
        <v>#REF!</v>
      </c>
      <c r="E34" s="15">
        <v>35</v>
      </c>
      <c r="F34" s="15">
        <v>18</v>
      </c>
      <c r="G34" t="s">
        <v>49</v>
      </c>
      <c r="H34" s="15"/>
    </row>
    <row r="35" spans="1:12" x14ac:dyDescent="0.15">
      <c r="A35" t="s">
        <v>56</v>
      </c>
      <c r="B35" s="15" t="e">
        <f>E35*精算内訳書!#REF!</f>
        <v>#REF!</v>
      </c>
      <c r="C35" s="15" t="e">
        <f t="shared" si="2"/>
        <v>#REF!</v>
      </c>
      <c r="D35" s="15" t="e">
        <f>F35*精算内訳書!#REF!</f>
        <v>#REF!</v>
      </c>
      <c r="E35" s="15">
        <v>37</v>
      </c>
      <c r="F35" s="15">
        <v>19</v>
      </c>
      <c r="G35" t="s">
        <v>49</v>
      </c>
      <c r="H35" s="15"/>
    </row>
    <row r="36" spans="1:12" x14ac:dyDescent="0.15">
      <c r="A36" t="s">
        <v>57</v>
      </c>
      <c r="B36" s="15" t="e">
        <f>E36*精算内訳書!#REF!</f>
        <v>#REF!</v>
      </c>
      <c r="C36" s="15" t="e">
        <f t="shared" si="2"/>
        <v>#REF!</v>
      </c>
      <c r="D36" s="15" t="e">
        <f>F36*精算内訳書!#REF!</f>
        <v>#REF!</v>
      </c>
      <c r="E36" s="15">
        <v>35</v>
      </c>
      <c r="F36" s="15">
        <v>18</v>
      </c>
      <c r="G36" t="s">
        <v>49</v>
      </c>
      <c r="H36" s="15"/>
    </row>
    <row r="38" spans="1:12" x14ac:dyDescent="0.15">
      <c r="A38" t="s">
        <v>59</v>
      </c>
      <c r="B38" s="17" t="s">
        <v>87</v>
      </c>
      <c r="C38" s="17"/>
      <c r="D38" s="17"/>
      <c r="E38" s="11"/>
      <c r="F38" s="11"/>
      <c r="G38" s="11"/>
      <c r="H38" s="18"/>
      <c r="L38" s="3"/>
    </row>
    <row r="39" spans="1:12" x14ac:dyDescent="0.15">
      <c r="A39" t="s">
        <v>60</v>
      </c>
      <c r="B39" s="19" t="e">
        <f>IF(精算内訳書!#REF!="④",4,)</f>
        <v>#REF!</v>
      </c>
      <c r="C39" s="19" t="b">
        <v>0</v>
      </c>
      <c r="D39" s="19" t="b">
        <v>0</v>
      </c>
      <c r="E39" s="19" t="b">
        <v>0</v>
      </c>
      <c r="F39" s="19" t="b">
        <v>0</v>
      </c>
      <c r="G39" s="11">
        <f>COUNTIF(C39:F39,TRUE)</f>
        <v>0</v>
      </c>
      <c r="H39" s="18" t="e">
        <f>G39-B39</f>
        <v>#REF!</v>
      </c>
    </row>
    <row r="40" spans="1:12" x14ac:dyDescent="0.15">
      <c r="A40" t="s">
        <v>61</v>
      </c>
    </row>
    <row r="41" spans="1:12" x14ac:dyDescent="0.15">
      <c r="A41" t="s">
        <v>62</v>
      </c>
    </row>
    <row r="43" spans="1:12" x14ac:dyDescent="0.15">
      <c r="A43" s="61" t="s">
        <v>103</v>
      </c>
    </row>
  </sheetData>
  <phoneticPr fontId="2"/>
  <pageMargins left="0.7" right="0.7" top="0.75" bottom="0.75" header="0.3" footer="0.3"/>
  <pageSetup paperSize="9" scale="68" orientation="portrait" r:id="rId1"/>
</worksheet>
</file>