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就労継続支援Ｂ型 " sheetId="16" r:id="rId1"/>
    <sheet name="自動編集用(B型）" sheetId="23" r:id="rId2"/>
    <sheet name="プルダウンリスト" sheetId="15" r:id="rId3"/>
  </sheets>
  <definedNames>
    <definedName name="_xlnm.Print_Area" localSheetId="0">'就労継続支援Ｂ型 '!$A$1:$R$166</definedName>
  </definedNames>
  <calcPr calcId="152511" concurrentCalc="0"/>
</workbook>
</file>

<file path=xl/calcChain.xml><?xml version="1.0" encoding="utf-8"?>
<calcChain xmlns="http://schemas.openxmlformats.org/spreadsheetml/2006/main">
  <c r="H5" i="23" l="1"/>
  <c r="CB5" i="23"/>
  <c r="BT5" i="23"/>
  <c r="BL5" i="23"/>
  <c r="BD5" i="23"/>
  <c r="B75" i="16"/>
  <c r="HT5" i="23"/>
  <c r="HS5" i="23"/>
  <c r="HQ5" i="23"/>
  <c r="HP5" i="23"/>
  <c r="HO5" i="23"/>
  <c r="HN5" i="23"/>
  <c r="HM5" i="23"/>
  <c r="HL5" i="23"/>
  <c r="HK5" i="23"/>
  <c r="HJ5" i="23"/>
  <c r="HI5" i="23"/>
  <c r="HG5" i="23"/>
  <c r="HF5" i="23"/>
  <c r="HE5" i="23"/>
  <c r="HD5" i="23"/>
  <c r="HC5" i="23"/>
  <c r="HB5" i="23"/>
  <c r="GR5" i="23"/>
  <c r="GQ5" i="23"/>
  <c r="GP5" i="23"/>
  <c r="GO5" i="23"/>
  <c r="GN5" i="23"/>
  <c r="GM5" i="23"/>
  <c r="GL5" i="23"/>
  <c r="GJ5" i="23"/>
  <c r="GI5" i="23"/>
  <c r="GH5" i="23"/>
  <c r="GG5" i="23"/>
  <c r="GF5" i="23"/>
  <c r="GE5" i="23"/>
  <c r="GD5" i="23"/>
  <c r="GC5" i="23"/>
  <c r="GB5" i="23"/>
  <c r="FZ5" i="23"/>
  <c r="FY5" i="23"/>
  <c r="FX5" i="23"/>
  <c r="FW5" i="23"/>
  <c r="FV5" i="23"/>
  <c r="FU5" i="23"/>
  <c r="FT5" i="23"/>
  <c r="FS5" i="23"/>
  <c r="FR5" i="23"/>
  <c r="FQ5" i="23"/>
  <c r="FP5" i="23"/>
  <c r="FO5" i="23"/>
  <c r="FN5" i="23"/>
  <c r="FM5" i="23"/>
  <c r="FL5" i="23"/>
  <c r="FA5" i="23"/>
  <c r="EZ5" i="23"/>
  <c r="EY5" i="23"/>
  <c r="EX5" i="23"/>
  <c r="EW5" i="23"/>
  <c r="EV5" i="23"/>
  <c r="EU5" i="23"/>
  <c r="ES5" i="23"/>
  <c r="ER5" i="23"/>
  <c r="EQ5" i="23"/>
  <c r="EP5" i="23"/>
  <c r="EO5" i="23"/>
  <c r="EN5" i="23"/>
  <c r="EM5" i="23"/>
  <c r="EK5" i="23"/>
  <c r="EJ5" i="23"/>
  <c r="EI5" i="23"/>
  <c r="EH5" i="23"/>
  <c r="EG5" i="23"/>
  <c r="EF5" i="23"/>
  <c r="EE5" i="23"/>
  <c r="EC5" i="23"/>
  <c r="EB5" i="23"/>
  <c r="EA5" i="23"/>
  <c r="DZ5" i="23"/>
  <c r="DY5" i="23"/>
  <c r="DX5" i="23"/>
  <c r="DW5" i="23"/>
  <c r="DU5" i="23"/>
  <c r="DT5" i="23"/>
  <c r="DR5" i="23"/>
  <c r="DS5" i="23"/>
  <c r="DQ5" i="23"/>
  <c r="DP5" i="23"/>
  <c r="DO5" i="23"/>
  <c r="DM5" i="23"/>
  <c r="DL5" i="23"/>
  <c r="DK5" i="23"/>
  <c r="DJ5" i="23"/>
  <c r="DI5" i="23"/>
  <c r="DH5" i="23"/>
  <c r="DG5" i="23"/>
  <c r="DE5" i="23"/>
  <c r="DD5" i="23"/>
  <c r="DC5" i="23"/>
  <c r="DB5" i="23"/>
  <c r="DA5" i="23"/>
  <c r="CZ5" i="23"/>
  <c r="CY5" i="23"/>
  <c r="CW5" i="23"/>
  <c r="CV5" i="23"/>
  <c r="CU5" i="23"/>
  <c r="CT5" i="23"/>
  <c r="CS5" i="23"/>
  <c r="CR5" i="23"/>
  <c r="CQ5" i="23"/>
  <c r="CG5" i="23"/>
  <c r="CF5" i="23"/>
  <c r="CD5" i="23"/>
  <c r="CE5" i="23"/>
  <c r="CC5" i="23"/>
  <c r="CA5" i="23"/>
  <c r="BY5" i="23"/>
  <c r="BX5" i="23"/>
  <c r="BW5" i="23"/>
  <c r="BV5" i="23"/>
  <c r="BU5" i="23"/>
  <c r="BS5" i="23"/>
  <c r="BQ5" i="23"/>
  <c r="BP5" i="23"/>
  <c r="BO5" i="23"/>
  <c r="BN5" i="23"/>
  <c r="BM5" i="23"/>
  <c r="BK5" i="23"/>
  <c r="BI5" i="23"/>
  <c r="BH5" i="23"/>
  <c r="BG5" i="23"/>
  <c r="BF5" i="23"/>
  <c r="BE5" i="23"/>
  <c r="BC5" i="23"/>
  <c r="BA5" i="23"/>
  <c r="AZ5" i="23"/>
  <c r="AY5" i="23"/>
  <c r="AX5" i="23"/>
  <c r="AW5" i="23"/>
  <c r="AV5" i="23"/>
  <c r="AU5" i="23"/>
  <c r="AK5" i="23"/>
  <c r="AJ5" i="23"/>
  <c r="AI5" i="23"/>
  <c r="AH5" i="23"/>
  <c r="AG5" i="23"/>
  <c r="AF5" i="23"/>
  <c r="AE5" i="23"/>
  <c r="AB5" i="23"/>
  <c r="AA5" i="23"/>
  <c r="AC5" i="23"/>
  <c r="Z5" i="23"/>
  <c r="Y5" i="23"/>
  <c r="X5" i="23"/>
  <c r="W5" i="23"/>
  <c r="V5" i="23"/>
  <c r="U5" i="23"/>
  <c r="T5" i="23"/>
  <c r="S5" i="23"/>
  <c r="R5" i="23"/>
  <c r="Q5" i="23"/>
  <c r="P5" i="23"/>
  <c r="O5" i="23"/>
  <c r="N5" i="23"/>
  <c r="M5" i="23"/>
  <c r="L5" i="23"/>
  <c r="K5" i="23"/>
  <c r="J5" i="23"/>
  <c r="I5" i="23"/>
  <c r="G5" i="23"/>
  <c r="F5" i="23"/>
  <c r="E5" i="23"/>
  <c r="D5" i="23"/>
  <c r="C5" i="23"/>
  <c r="B5" i="23"/>
  <c r="G92" i="16"/>
  <c r="FK5" i="23"/>
  <c r="F118" i="16"/>
  <c r="GT5" i="23"/>
  <c r="E136" i="16"/>
  <c r="D125" i="16"/>
  <c r="GS5" i="23"/>
  <c r="E106" i="16"/>
  <c r="GA5" i="23"/>
  <c r="D86" i="16"/>
  <c r="DF5" i="23"/>
  <c r="J86" i="16"/>
  <c r="ED5" i="23"/>
  <c r="H86" i="16"/>
  <c r="DV5" i="23"/>
  <c r="F86" i="16"/>
  <c r="DN5" i="23"/>
  <c r="B86" i="16"/>
  <c r="CX5" i="23"/>
  <c r="J74" i="16"/>
  <c r="CO5" i="23"/>
  <c r="J69" i="16"/>
  <c r="CJ5" i="23"/>
  <c r="J68" i="16"/>
  <c r="CI5" i="23"/>
  <c r="H75" i="16"/>
  <c r="CH5" i="23"/>
  <c r="F75" i="16"/>
  <c r="BZ5" i="23"/>
  <c r="D75" i="16"/>
  <c r="BR5" i="23"/>
  <c r="BJ5" i="23"/>
  <c r="B64" i="16"/>
  <c r="BB5" i="23"/>
  <c r="D53" i="16"/>
  <c r="AL5" i="23"/>
  <c r="F47" i="16"/>
  <c r="AN5" i="23"/>
  <c r="F48" i="16"/>
  <c r="AO5" i="23"/>
  <c r="F49" i="16"/>
  <c r="AP5" i="23"/>
  <c r="F50" i="16"/>
  <c r="AQ5" i="23"/>
  <c r="F51" i="16"/>
  <c r="AR5" i="23"/>
  <c r="F52" i="16"/>
  <c r="AS5" i="23"/>
  <c r="F46" i="16"/>
  <c r="AM5" i="23"/>
  <c r="B53" i="16"/>
  <c r="AD5" i="23"/>
  <c r="G136" i="16"/>
  <c r="HH5" i="23"/>
  <c r="J75" i="16"/>
  <c r="CP5" i="23"/>
  <c r="F53" i="16"/>
  <c r="AT5" i="23"/>
  <c r="N157" i="16"/>
  <c r="HR5" i="23"/>
  <c r="B125" i="16"/>
  <c r="GK5" i="23"/>
  <c r="F124" i="16"/>
  <c r="GZ5" i="23"/>
  <c r="F123" i="16"/>
  <c r="GY5" i="23"/>
  <c r="F122" i="16"/>
  <c r="GX5" i="23"/>
  <c r="F121" i="16"/>
  <c r="GW5" i="23"/>
  <c r="F120" i="16"/>
  <c r="GV5" i="23"/>
  <c r="F119" i="16"/>
  <c r="GU5" i="23"/>
  <c r="P86" i="16"/>
  <c r="FB5" i="23"/>
  <c r="N86" i="16"/>
  <c r="ET5" i="23"/>
  <c r="L86" i="16"/>
  <c r="EL5" i="23"/>
  <c r="R85" i="16"/>
  <c r="FI5" i="23"/>
  <c r="R84" i="16"/>
  <c r="FH5" i="23"/>
  <c r="R83" i="16"/>
  <c r="FG5" i="23"/>
  <c r="R82" i="16"/>
  <c r="FF5" i="23"/>
  <c r="R81" i="16"/>
  <c r="FE5" i="23"/>
  <c r="R80" i="16"/>
  <c r="FD5" i="23"/>
  <c r="R79" i="16"/>
  <c r="FC5" i="23"/>
  <c r="J73" i="16"/>
  <c r="CN5" i="23"/>
  <c r="J72" i="16"/>
  <c r="CM5" i="23"/>
  <c r="J71" i="16"/>
  <c r="CL5" i="23"/>
  <c r="J70" i="16"/>
  <c r="CK5" i="23"/>
  <c r="J76" i="16"/>
  <c r="R86" i="16"/>
  <c r="F125" i="16"/>
  <c r="H125" i="16"/>
  <c r="HA5" i="23"/>
  <c r="R87" i="16"/>
  <c r="FJ5" i="23"/>
</calcChain>
</file>

<file path=xl/sharedStrings.xml><?xml version="1.0" encoding="utf-8"?>
<sst xmlns="http://schemas.openxmlformats.org/spreadsheetml/2006/main" count="643" uniqueCount="242">
  <si>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</si>
  <si>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</si>
  <si>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</si>
  <si>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</si>
  <si>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</si>
  <si>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実人数</t>
    <rPh sb="0" eb="1">
      <t>ジツ</t>
    </rPh>
    <rPh sb="1" eb="3">
      <t>ニンズウ</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</si>
  <si>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</si>
  <si>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</si>
  <si>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</si>
  <si>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</si>
  <si>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</si>
  <si>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</si>
  <si>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精神障害</t>
    <phoneticPr fontId="3"/>
  </si>
  <si>
    <t>発達障害</t>
    <rPh sb="0" eb="2">
      <t>ハッタツ</t>
    </rPh>
    <rPh sb="2" eb="4">
      <t>ショウガイ</t>
    </rPh>
    <phoneticPr fontId="3"/>
  </si>
  <si>
    <t>法人名</t>
    <rPh sb="0" eb="2">
      <t>ホウジン</t>
    </rPh>
    <rPh sb="2" eb="3">
      <t>メイ</t>
    </rPh>
    <phoneticPr fontId="3"/>
  </si>
  <si>
    <t>合　計</t>
    <rPh sb="0" eb="1">
      <t>ア</t>
    </rPh>
    <rPh sb="2" eb="3">
      <t>ケイ</t>
    </rPh>
    <phoneticPr fontId="3"/>
  </si>
  <si>
    <t>人 数</t>
    <rPh sb="0" eb="1">
      <t>ヒト</t>
    </rPh>
    <rPh sb="2" eb="3">
      <t>スウ</t>
    </rPh>
    <phoneticPr fontId="3"/>
  </si>
  <si>
    <t>ハローワーク利用人数</t>
    <rPh sb="6" eb="8">
      <t>リヨウ</t>
    </rPh>
    <rPh sb="8" eb="10">
      <t>ニンズウ</t>
    </rPh>
    <phoneticPr fontId="3"/>
  </si>
  <si>
    <t>指定年月日</t>
    <rPh sb="0" eb="2">
      <t>シテイ</t>
    </rPh>
    <rPh sb="2" eb="5">
      <t>ネンガッピ</t>
    </rPh>
    <phoneticPr fontId="3"/>
  </si>
  <si>
    <t>人</t>
    <phoneticPr fontId="3"/>
  </si>
  <si>
    <t>合計</t>
    <rPh sb="0" eb="2">
      <t>ゴウケイ</t>
    </rPh>
    <phoneticPr fontId="3"/>
  </si>
  <si>
    <t>（２）（１）の施設外支援（職場実習）及び施設外就労を利用した実人数のうち、施設外支援先及び施設外就労先で就職に結びついた人数を記入してください。</t>
    <rPh sb="13" eb="15">
      <t>ショクバ</t>
    </rPh>
    <rPh sb="15" eb="17">
      <t>ジッシュウ</t>
    </rPh>
    <rPh sb="37" eb="39">
      <t>シセツ</t>
    </rPh>
    <rPh sb="39" eb="40">
      <t>ガイ</t>
    </rPh>
    <rPh sb="40" eb="43">
      <t>シエンサキ</t>
    </rPh>
    <rPh sb="43" eb="44">
      <t>オヨ</t>
    </rPh>
    <rPh sb="45" eb="47">
      <t>シセツ</t>
    </rPh>
    <rPh sb="47" eb="48">
      <t>ガイ</t>
    </rPh>
    <rPh sb="48" eb="51">
      <t>シュウロウサキ</t>
    </rPh>
    <rPh sb="52" eb="54">
      <t>シュウショク</t>
    </rPh>
    <rPh sb="55" eb="56">
      <t>ムス</t>
    </rPh>
    <rPh sb="60" eb="62">
      <t>ニンズウ</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</si>
  <si>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</si>
  <si>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</si>
  <si>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</si>
  <si>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</si>
  <si>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</si>
  <si>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問２　実施状況等について</t>
    <rPh sb="0" eb="1">
      <t>トイ</t>
    </rPh>
    <rPh sb="3" eb="5">
      <t>ジッシ</t>
    </rPh>
    <rPh sb="5" eb="7">
      <t>ジョウキョウ</t>
    </rPh>
    <rPh sb="7" eb="8">
      <t>トウ</t>
    </rPh>
    <phoneticPr fontId="3"/>
  </si>
  <si>
    <t>他の就労移行支援</t>
    <rPh sb="0" eb="1">
      <t>ホカ</t>
    </rPh>
    <rPh sb="2" eb="6">
      <t>シュウロウイコウ</t>
    </rPh>
    <rPh sb="6" eb="8">
      <t>シエン</t>
    </rPh>
    <phoneticPr fontId="3"/>
  </si>
  <si>
    <t>他の就労継続支援Ａ型</t>
    <rPh sb="0" eb="1">
      <t>ホカ</t>
    </rPh>
    <rPh sb="2" eb="4">
      <t>シュウロウ</t>
    </rPh>
    <rPh sb="4" eb="6">
      <t>ケイゾク</t>
    </rPh>
    <rPh sb="6" eb="8">
      <t>シエン</t>
    </rPh>
    <rPh sb="9" eb="10">
      <t>ガタ</t>
    </rPh>
    <phoneticPr fontId="3"/>
  </si>
  <si>
    <t>他の就労継続支援Ｂ型</t>
    <rPh sb="0" eb="1">
      <t>ホカ</t>
    </rPh>
    <rPh sb="2" eb="4">
      <t>シュウロウ</t>
    </rPh>
    <rPh sb="4" eb="6">
      <t>ケイゾク</t>
    </rPh>
    <rPh sb="6" eb="8">
      <t>シエン</t>
    </rPh>
    <rPh sb="9" eb="10">
      <t>ガタ</t>
    </rPh>
    <phoneticPr fontId="3"/>
  </si>
  <si>
    <t>難病</t>
    <rPh sb="0" eb="2">
      <t>ナンビョウ</t>
    </rPh>
    <phoneticPr fontId="3"/>
  </si>
  <si>
    <t>高次脳機能障害</t>
    <rPh sb="0" eb="2">
      <t>コウジ</t>
    </rPh>
    <rPh sb="2" eb="5">
      <t>ノウキノウ</t>
    </rPh>
    <rPh sb="5" eb="7">
      <t>ショウガイ</t>
    </rPh>
    <phoneticPr fontId="3"/>
  </si>
  <si>
    <t>合計</t>
    <rPh sb="0" eb="1">
      <t>ア</t>
    </rPh>
    <rPh sb="1" eb="2">
      <t>ケイ</t>
    </rPh>
    <phoneticPr fontId="3"/>
  </si>
  <si>
    <t>職場適応援助者による
支援を実施した者</t>
    <rPh sb="0" eb="2">
      <t>ショクバ</t>
    </rPh>
    <rPh sb="2" eb="4">
      <t>テキオウ</t>
    </rPh>
    <rPh sb="4" eb="7">
      <t>エンジョシャ</t>
    </rPh>
    <rPh sb="11" eb="13">
      <t>シエン</t>
    </rPh>
    <rPh sb="14" eb="16">
      <t>ジッシ</t>
    </rPh>
    <rPh sb="18" eb="19">
      <t>モノ</t>
    </rPh>
    <phoneticPr fontId="3"/>
  </si>
  <si>
    <t>障害児</t>
    <rPh sb="0" eb="3">
      <t>ショウガイジ</t>
    </rPh>
    <phoneticPr fontId="3"/>
  </si>
  <si>
    <t>チーム支援により就職した人数</t>
    <rPh sb="3" eb="5">
      <t>シエン</t>
    </rPh>
    <rPh sb="8" eb="10">
      <t>シュウショク</t>
    </rPh>
    <rPh sb="12" eb="14">
      <t>ニンズウ</t>
    </rPh>
    <phoneticPr fontId="3"/>
  </si>
  <si>
    <t>就職した人数</t>
    <rPh sb="0" eb="2">
      <t>シュウショク</t>
    </rPh>
    <rPh sb="4" eb="6">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</si>
  <si>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</si>
  <si>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</si>
  <si>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</si>
  <si>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</si>
  <si>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</si>
  <si>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</si>
  <si>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</si>
  <si>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</si>
  <si>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</si>
  <si>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</si>
  <si>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</si>
  <si>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</si>
  <si>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（１）貴事業所において、就職の有無にかかわらず下記期間に施設外支援（職場の実習）及び施設外就労を利用した実人数を記入してください。</t>
    <rPh sb="34" eb="36">
      <t>ショクバ</t>
    </rPh>
    <rPh sb="37" eb="39">
      <t>ジッシュウ</t>
    </rPh>
    <phoneticPr fontId="3"/>
  </si>
  <si>
    <t>在宅利用実人数</t>
    <rPh sb="0" eb="2">
      <t>ザイタク</t>
    </rPh>
    <rPh sb="2" eb="4">
      <t>リヨウ</t>
    </rPh>
    <rPh sb="4" eb="5">
      <t>ジツ</t>
    </rPh>
    <rPh sb="5" eb="7">
      <t>ニンズウ</t>
    </rPh>
    <phoneticPr fontId="3"/>
  </si>
  <si>
    <t>3年以上</t>
    <rPh sb="1" eb="2">
      <t>ネン</t>
    </rPh>
    <rPh sb="2" eb="4">
      <t>イジョウ</t>
    </rPh>
    <phoneticPr fontId="3"/>
  </si>
  <si>
    <t>（３）
（２）以外
の者</t>
    <rPh sb="6" eb="8">
      <t>イガイ</t>
    </rPh>
    <rPh sb="10" eb="11">
      <t>シャ</t>
    </rPh>
    <phoneticPr fontId="3"/>
  </si>
  <si>
    <t>高次脳</t>
    <rPh sb="0" eb="2">
      <t>コウジ</t>
    </rPh>
    <rPh sb="2" eb="3">
      <t>ノウ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</si>
  <si>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</si>
  <si>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</si>
  <si>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</si>
  <si>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</si>
  <si>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利用契約を締結している男性利用者数</t>
    <rPh sb="0" eb="1">
      <t>リヨウ</t>
    </rPh>
    <rPh sb="1" eb="3">
      <t>ケイヤク</t>
    </rPh>
    <rPh sb="4" eb="6">
      <t>テイケツ</t>
    </rPh>
    <rPh sb="10" eb="12">
      <t>ダンセイ</t>
    </rPh>
    <rPh sb="12" eb="15">
      <t>リヨウシャ</t>
    </rPh>
    <rPh sb="15" eb="16">
      <t>スウ</t>
    </rPh>
    <phoneticPr fontId="3"/>
  </si>
  <si>
    <t>利用契約を締結している女性利用者数</t>
    <rPh sb="0" eb="1">
      <t>リヨウ</t>
    </rPh>
    <rPh sb="1" eb="3">
      <t>ケイヤク</t>
    </rPh>
    <rPh sb="4" eb="6">
      <t>テイケツ</t>
    </rPh>
    <rPh sb="11" eb="13">
      <t>ジョセイ</t>
    </rPh>
    <rPh sb="12" eb="15">
      <t>リヨウシャ</t>
    </rPh>
    <rPh sb="15" eb="16">
      <t>スウ</t>
    </rPh>
    <phoneticPr fontId="3"/>
  </si>
  <si>
    <t>4
起業
自営業</t>
    <rPh sb="2" eb="4">
      <t>キギョウ</t>
    </rPh>
    <rPh sb="5" eb="8">
      <t>ジエイギョウ</t>
    </rPh>
    <phoneticPr fontId="3"/>
  </si>
  <si>
    <t>その他</t>
    <rPh sb="2" eb="3">
      <t>ホカ</t>
    </rPh>
    <phoneticPr fontId="3"/>
  </si>
  <si>
    <t>　○入力上の留意事項（最初にお読みください）</t>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</si>
  <si>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</si>
  <si>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</si>
  <si>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</si>
  <si>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</si>
  <si>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</si>
  <si>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</si>
  <si>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</si>
  <si>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</si>
  <si>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</si>
  <si>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</si>
  <si>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</si>
  <si>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</si>
  <si>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①就労経験がある者であって、年齢や体力の面で一般企業に雇用されることが困難となった者</t>
    <rPh sb="3" eb="5">
      <t>ケイケン</t>
    </rPh>
    <rPh sb="8" eb="9">
      <t>シャ</t>
    </rPh>
    <rPh sb="14" eb="16">
      <t>ネンレイ</t>
    </rPh>
    <rPh sb="17" eb="19">
      <t>タイリョク</t>
    </rPh>
    <rPh sb="20" eb="21">
      <t>メン</t>
    </rPh>
    <rPh sb="22" eb="24">
      <t>イッパン</t>
    </rPh>
    <rPh sb="24" eb="26">
      <t>キギョウ</t>
    </rPh>
    <rPh sb="27" eb="29">
      <t>コヨウ</t>
    </rPh>
    <rPh sb="35" eb="37">
      <t>コンナン</t>
    </rPh>
    <rPh sb="41" eb="42">
      <t>シャ</t>
    </rPh>
    <phoneticPr fontId="3"/>
  </si>
  <si>
    <t>②上記①に該当しない者であって、50歳に達している者又は障害基礎年金１級受給者</t>
    <rPh sb="1" eb="3">
      <t>ジョウキ</t>
    </rPh>
    <rPh sb="5" eb="7">
      <t>ガイトウ</t>
    </rPh>
    <rPh sb="10" eb="11">
      <t>シャ</t>
    </rPh>
    <rPh sb="18" eb="19">
      <t>サイ</t>
    </rPh>
    <rPh sb="20" eb="21">
      <t>タッ</t>
    </rPh>
    <rPh sb="25" eb="26">
      <t>モノ</t>
    </rPh>
    <rPh sb="26" eb="27">
      <t>マタ</t>
    </rPh>
    <rPh sb="28" eb="30">
      <t>ショウガイ</t>
    </rPh>
    <rPh sb="30" eb="32">
      <t>キソ</t>
    </rPh>
    <rPh sb="32" eb="34">
      <t>ネンキン</t>
    </rPh>
    <rPh sb="35" eb="36">
      <t>キュウ</t>
    </rPh>
    <rPh sb="36" eb="39">
      <t>ジュキュウシャ</t>
    </rPh>
    <phoneticPr fontId="3"/>
  </si>
  <si>
    <t>④その他（①～③に該当しない場合のみ）</t>
    <rPh sb="3" eb="4">
      <t>ホカ</t>
    </rPh>
    <rPh sb="9" eb="11">
      <t>ガイトウ</t>
    </rPh>
    <rPh sb="14" eb="16">
      <t>バアイ</t>
    </rPh>
    <phoneticPr fontId="3"/>
  </si>
  <si>
    <t>一般就労していた</t>
    <rPh sb="0" eb="2">
      <t>イッパン</t>
    </rPh>
    <rPh sb="2" eb="4">
      <t>シュウロウ</t>
    </rPh>
    <phoneticPr fontId="3"/>
  </si>
  <si>
    <t>問2(１)</t>
    <rPh sb="0" eb="1">
      <t>ト</t>
    </rPh>
    <phoneticPr fontId="3"/>
  </si>
  <si>
    <t>問3(１)</t>
    <rPh sb="0" eb="1">
      <t>ト</t>
    </rPh>
    <phoneticPr fontId="3"/>
  </si>
  <si>
    <t>問４(６)</t>
    <rPh sb="0" eb="1">
      <t>トイ</t>
    </rPh>
    <phoneticPr fontId="3"/>
  </si>
  <si>
    <t>問３(４)</t>
    <rPh sb="0" eb="1">
      <t>トイ</t>
    </rPh>
    <phoneticPr fontId="3"/>
  </si>
  <si>
    <t>問４(１)</t>
    <rPh sb="0" eb="1">
      <t>ト</t>
    </rPh>
    <phoneticPr fontId="3"/>
  </si>
  <si>
    <t>問3(２)</t>
    <rPh sb="0" eb="1">
      <t>トイ</t>
    </rPh>
    <phoneticPr fontId="3"/>
  </si>
  <si>
    <t>問３(３)</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</si>
  <si>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</si>
  <si>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</si>
  <si>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</si>
  <si>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</si>
  <si>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r>
      <t>③</t>
    </r>
    <r>
      <rPr>
        <sz val="9.5"/>
        <rFont val="Meiryo UI"/>
        <family val="3"/>
        <charset val="128"/>
      </rPr>
      <t>上記①、②に該当しない者で、就労移行支援事業者等によるアセスメントにより、就労面に係る課題等の把握が行われている本事業の利用希望者</t>
    </r>
    <rPh sb="1" eb="3">
      <t>ジョウキ</t>
    </rPh>
    <rPh sb="7" eb="9">
      <t>ガイトウ</t>
    </rPh>
    <rPh sb="12" eb="13">
      <t>モノ</t>
    </rPh>
    <rPh sb="15" eb="17">
      <t>シュウロウ</t>
    </rPh>
    <rPh sb="17" eb="19">
      <t>イコウ</t>
    </rPh>
    <rPh sb="19" eb="21">
      <t>シエン</t>
    </rPh>
    <rPh sb="21" eb="24">
      <t>ジギョウシャ</t>
    </rPh>
    <rPh sb="24" eb="25">
      <t>トウ</t>
    </rPh>
    <rPh sb="38" eb="40">
      <t>シュウロウ</t>
    </rPh>
    <rPh sb="40" eb="41">
      <t>メン</t>
    </rPh>
    <rPh sb="42" eb="43">
      <t>カカ</t>
    </rPh>
    <rPh sb="44" eb="46">
      <t>カダイ</t>
    </rPh>
    <rPh sb="46" eb="47">
      <t>トウ</t>
    </rPh>
    <rPh sb="48" eb="50">
      <t>ハアク</t>
    </rPh>
    <rPh sb="51" eb="52">
      <t>オコナ</t>
    </rPh>
    <rPh sb="57" eb="58">
      <t>ホン</t>
    </rPh>
    <rPh sb="58" eb="60">
      <t>ジギョウ</t>
    </rPh>
    <rPh sb="61" eb="63">
      <t>リヨウ</t>
    </rPh>
    <rPh sb="63" eb="66">
      <t>キボウシャ</t>
    </rPh>
    <phoneticPr fontId="3"/>
  </si>
  <si>
    <t>年</t>
    <rPh sb="0" eb="1">
      <t>ネン</t>
    </rPh>
    <phoneticPr fontId="3"/>
  </si>
  <si>
    <t>月</t>
    <rPh sb="0" eb="1">
      <t>ガツ</t>
    </rPh>
    <phoneticPr fontId="3"/>
  </si>
  <si>
    <t>　　　　指定年月日（西暦）</t>
    <rPh sb="4" eb="6">
      <t>シテイ</t>
    </rPh>
    <rPh sb="6" eb="9">
      <t>ネンガッピ</t>
    </rPh>
    <rPh sb="10" eb="12">
      <t>セイレキ</t>
    </rPh>
    <phoneticPr fontId="3"/>
  </si>
  <si>
    <t>問３(５)</t>
    <rPh sb="0" eb="1">
      <t>ト</t>
    </rPh>
    <phoneticPr fontId="3"/>
  </si>
  <si>
    <t>普通高校</t>
    <rPh sb="0" eb="2">
      <t>フツウ</t>
    </rPh>
    <rPh sb="2" eb="4">
      <t>コウコウ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</si>
  <si>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</si>
  <si>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</si>
  <si>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</si>
  <si>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</si>
  <si>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</si>
  <si>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</si>
  <si>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</si>
  <si>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</si>
  <si>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</si>
  <si>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</si>
  <si>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</si>
  <si>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</si>
  <si>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</si>
  <si>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</si>
  <si>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</si>
  <si>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</si>
  <si>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</si>
  <si>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</si>
  <si>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</si>
  <si>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</si>
  <si>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t>人</t>
    <rPh sb="0" eb="1">
      <t>ニン</t>
    </rPh>
    <phoneticPr fontId="3"/>
  </si>
  <si>
    <t>1年未満</t>
    <rPh sb="1" eb="2">
      <t>ネン</t>
    </rPh>
    <rPh sb="2" eb="4">
      <t>ミマン</t>
    </rPh>
    <phoneticPr fontId="3"/>
  </si>
  <si>
    <t>1年以上3年未満</t>
    <rPh sb="1" eb="2">
      <t>ネン</t>
    </rPh>
    <rPh sb="2" eb="4">
      <t>イジョウ</t>
    </rPh>
    <rPh sb="5" eb="6">
      <t>ネン</t>
    </rPh>
    <rPh sb="6" eb="8">
      <t>ミマン</t>
    </rPh>
    <phoneticPr fontId="3"/>
  </si>
  <si>
    <t>3年以上10年未満</t>
    <rPh sb="1" eb="2">
      <t>ネン</t>
    </rPh>
    <rPh sb="2" eb="4">
      <t>イジョウ</t>
    </rPh>
    <rPh sb="6" eb="7">
      <t>ネン</t>
    </rPh>
    <rPh sb="7" eb="9">
      <t>ミマン</t>
    </rPh>
    <phoneticPr fontId="3"/>
  </si>
  <si>
    <t>10年以上</t>
    <rPh sb="2" eb="3">
      <t>ネン</t>
    </rPh>
    <rPh sb="3" eb="5">
      <t>イジョウ</t>
    </rPh>
    <phoneticPr fontId="3"/>
  </si>
  <si>
    <t>特別支援学校
（普通校の特別支援学級含む）</t>
    <rPh sb="0" eb="2">
      <t>トクベツ</t>
    </rPh>
    <rPh sb="2" eb="4">
      <t>シエン</t>
    </rPh>
    <rPh sb="4" eb="6">
      <t>ガッコウ</t>
    </rPh>
    <rPh sb="8" eb="11">
      <t>フツウコウ</t>
    </rPh>
    <rPh sb="12" eb="14">
      <t>トクベツ</t>
    </rPh>
    <rPh sb="14" eb="16">
      <t>シエン</t>
    </rPh>
    <rPh sb="16" eb="18">
      <t>ガッキュウ</t>
    </rPh>
    <rPh sb="18" eb="19">
      <t>フク</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</si>
  <si>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</si>
  <si>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</si>
  <si>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</si>
  <si>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</si>
  <si>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</si>
  <si>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</si>
  <si>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</si>
  <si>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平成29年度　施設外支援
（H29.４.１～H30.３.31）</t>
    <rPh sb="0" eb="2">
      <t>ヘイセイ</t>
    </rPh>
    <rPh sb="4" eb="6">
      <t>ネンド</t>
    </rPh>
    <rPh sb="7" eb="10">
      <t>シセツガイ</t>
    </rPh>
    <rPh sb="10" eb="12">
      <t>シエン</t>
    </rPh>
    <phoneticPr fontId="3"/>
  </si>
  <si>
    <t>平成29年度施設外就労
（H29.４.１～H30.３.31）</t>
    <rPh sb="0" eb="2">
      <t>ヘイセイ</t>
    </rPh>
    <rPh sb="4" eb="6">
      <t>ネンド</t>
    </rPh>
    <rPh sb="6" eb="9">
      <t>シセツガイ</t>
    </rPh>
    <rPh sb="9" eb="11">
      <t>シュウロウ</t>
    </rPh>
    <phoneticPr fontId="3"/>
  </si>
  <si>
    <t>（３）問3（２）のうち、通所利用が困難により、在宅利用をされている利用者の実人数（当該年度内に１日でも利用のあった者の人数の合計）を記入してください。</t>
    <rPh sb="3" eb="4">
      <t>トイ</t>
    </rPh>
    <rPh sb="12" eb="14">
      <t>ツウショ</t>
    </rPh>
    <rPh sb="14" eb="16">
      <t>リヨウ</t>
    </rPh>
    <rPh sb="17" eb="19">
      <t>コンナン</t>
    </rPh>
    <rPh sb="23" eb="25">
      <t>ザイタク</t>
    </rPh>
    <rPh sb="25" eb="27">
      <t>リヨウ</t>
    </rPh>
    <rPh sb="33" eb="36">
      <t>リヨウシャ</t>
    </rPh>
    <rPh sb="37" eb="38">
      <t>ジツ</t>
    </rPh>
    <rPh sb="38" eb="40">
      <t>ニンズウ</t>
    </rPh>
    <rPh sb="41" eb="43">
      <t>トウガイ</t>
    </rPh>
    <rPh sb="43" eb="45">
      <t>ネンド</t>
    </rPh>
    <rPh sb="45" eb="46">
      <t>ナイ</t>
    </rPh>
    <rPh sb="48" eb="49">
      <t>ニチ</t>
    </rPh>
    <rPh sb="51" eb="53">
      <t>リヨウ</t>
    </rPh>
    <rPh sb="57" eb="58">
      <t>モノ</t>
    </rPh>
    <rPh sb="59" eb="61">
      <t>ニンズウ</t>
    </rPh>
    <rPh sb="62" eb="64">
      <t>ゴウケイ</t>
    </rPh>
    <rPh sb="66" eb="68">
      <t>キニュウ</t>
    </rPh>
    <phoneticPr fontId="3"/>
  </si>
  <si>
    <t>（４）問３（２）のうち障害別に、利用期間を記入してください。</t>
    <rPh sb="3" eb="4">
      <t>トイ</t>
    </rPh>
    <rPh sb="11" eb="13">
      <t>ショウガイ</t>
    </rPh>
    <rPh sb="13" eb="14">
      <t>ベツ</t>
    </rPh>
    <rPh sb="16" eb="18">
      <t>リヨウ</t>
    </rPh>
    <rPh sb="18" eb="20">
      <t>キカン</t>
    </rPh>
    <rPh sb="21" eb="23">
      <t>キニュウ</t>
    </rPh>
    <phoneticPr fontId="3"/>
  </si>
  <si>
    <r>
      <t>（５）問３（２）のうち障害別に、</t>
    </r>
    <r>
      <rPr>
        <u/>
        <sz val="10"/>
        <color theme="1"/>
        <rFont val="Meiryo UI"/>
        <family val="3"/>
        <charset val="128"/>
      </rPr>
      <t>当該事業利用前の状況を記入</t>
    </r>
    <r>
      <rPr>
        <sz val="10"/>
        <color theme="1"/>
        <rFont val="Meiryo UI"/>
        <family val="3"/>
        <charset val="128"/>
      </rPr>
      <t>してください。</t>
    </r>
    <rPh sb="3" eb="4">
      <t>トイ</t>
    </rPh>
    <rPh sb="11" eb="13">
      <t>ショウガイ</t>
    </rPh>
    <rPh sb="13" eb="14">
      <t>ベツ</t>
    </rPh>
    <rPh sb="16" eb="18">
      <t>トウガイ</t>
    </rPh>
    <rPh sb="18" eb="20">
      <t>ジギョウ</t>
    </rPh>
    <rPh sb="20" eb="22">
      <t>リヨウ</t>
    </rPh>
    <rPh sb="22" eb="23">
      <t>マエ</t>
    </rPh>
    <rPh sb="24" eb="26">
      <t>ジョウキョウ</t>
    </rPh>
    <rPh sb="27" eb="28">
      <t>シル</t>
    </rPh>
    <rPh sb="28" eb="29">
      <t>イ</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</si>
  <si>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0" eb="42">
      <t>シエン</t>
    </rPh>
    <rPh sb="45" eb="47">
      <t>シュウショク</t>
    </rPh>
    <rPh sb="49" eb="50">
      <t>モノ</t>
    </rPh>
    <rPh sb="53" eb="55">
      <t>バアイ</t>
    </rPh>
    <rPh sb="58" eb="60">
      <t>ニンズウ</t>
    </rPh>
    <rPh sb="61" eb="62">
      <t>ジツ</t>
    </rPh>
    <rPh sb="62" eb="64">
      <t>ニンズウ</t>
    </rPh>
    <rPh sb="66" eb="68">
      <t>キニュウ</t>
    </rPh>
    <phoneticPr fontId="3"/>
  </si>
  <si>
    <t>問５　施設外支援・施設外就労について</t>
    <rPh sb="0" eb="1">
      <t>トイ</t>
    </rPh>
    <rPh sb="3" eb="5">
      <t>シセツ</t>
    </rPh>
    <rPh sb="5" eb="6">
      <t>ガイ</t>
    </rPh>
    <rPh sb="6" eb="8">
      <t>シエン</t>
    </rPh>
    <rPh sb="9" eb="11">
      <t>シセツ</t>
    </rPh>
    <rPh sb="11" eb="12">
      <t>ガイ</t>
    </rPh>
    <rPh sb="12" eb="14">
      <t>シュウロウ</t>
    </rPh>
    <phoneticPr fontId="3"/>
  </si>
  <si>
    <t>（１）平成29年度(H29.４.１～H30.３.31)内における、就労継続支援Ｂ型の新規利用者について下記の①～④に該当する人数を記入してください。</t>
    <rPh sb="3" eb="5">
      <t>ヘイセイ</t>
    </rPh>
    <rPh sb="7" eb="9">
      <t>ネンド</t>
    </rPh>
    <rPh sb="27" eb="28">
      <t>ナイ</t>
    </rPh>
    <rPh sb="33" eb="35">
      <t>シュウロウ</t>
    </rPh>
    <rPh sb="34" eb="35">
      <t>ロウ</t>
    </rPh>
    <rPh sb="35" eb="37">
      <t>ケイゾク</t>
    </rPh>
    <rPh sb="37" eb="39">
      <t>シエン</t>
    </rPh>
    <rPh sb="40" eb="41">
      <t>ガタ</t>
    </rPh>
    <rPh sb="42" eb="44">
      <t>シンキ</t>
    </rPh>
    <rPh sb="44" eb="47">
      <t>リヨウシャ</t>
    </rPh>
    <rPh sb="51" eb="53">
      <t>カキ</t>
    </rPh>
    <rPh sb="58" eb="60">
      <t>ガイトウ</t>
    </rPh>
    <rPh sb="62" eb="64">
      <t>ニンズウ</t>
    </rPh>
    <rPh sb="65" eb="67">
      <t>キニュウ</t>
    </rPh>
    <phoneticPr fontId="3"/>
  </si>
  <si>
    <t>平成29年４月１日～平成30年３月31日までの間の新規利用者について</t>
    <rPh sb="23" eb="24">
      <t>アイダ</t>
    </rPh>
    <rPh sb="25" eb="27">
      <t>シンキ</t>
    </rPh>
    <rPh sb="27" eb="29">
      <t>リヨウ</t>
    </rPh>
    <rPh sb="29" eb="30">
      <t>シャ</t>
    </rPh>
    <phoneticPr fontId="3"/>
  </si>
  <si>
    <t>問６　サービス提供状況について（平成29年４月１日～平成30年３月31日の利用者について記入）</t>
    <rPh sb="0" eb="1">
      <t>トイ</t>
    </rPh>
    <rPh sb="7" eb="9">
      <t>テイキョウ</t>
    </rPh>
    <rPh sb="9" eb="11">
      <t>ジョウキョウ</t>
    </rPh>
    <phoneticPr fontId="3"/>
  </si>
  <si>
    <t>（２）利用者のうち、公共職業安定所の支援をうけることができるよう、個別支援計画を作成の上、公共職業安定所へ誘導をした人数を記入してください。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</si>
  <si>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</si>
  <si>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</si>
  <si>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</si>
  <si>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刑務所等の矯正施設※</t>
    <rPh sb="0" eb="3">
      <t>ケイムショ</t>
    </rPh>
    <rPh sb="3" eb="4">
      <t>トウ</t>
    </rPh>
    <rPh sb="5" eb="7">
      <t>キョウセイ</t>
    </rPh>
    <rPh sb="7" eb="9">
      <t>シセツ</t>
    </rPh>
    <phoneticPr fontId="3"/>
  </si>
  <si>
    <t>※医療観察法の通院決定を受けた者、刑務所・少年刑務所・拘置所・少年院・更生保護施設の退所者</t>
    <rPh sb="1" eb="3">
      <t>イリョウ</t>
    </rPh>
    <rPh sb="3" eb="5">
      <t>カンサツ</t>
    </rPh>
    <rPh sb="5" eb="6">
      <t>ホウ</t>
    </rPh>
    <rPh sb="7" eb="9">
      <t>ツウイン</t>
    </rPh>
    <rPh sb="9" eb="11">
      <t>ケッテイ</t>
    </rPh>
    <rPh sb="12" eb="13">
      <t>ウ</t>
    </rPh>
    <rPh sb="15" eb="16">
      <t>モノ</t>
    </rPh>
    <rPh sb="17" eb="20">
      <t>ケイムショ</t>
    </rPh>
    <rPh sb="21" eb="23">
      <t>ショウネン</t>
    </rPh>
    <rPh sb="23" eb="26">
      <t>ケイムショ</t>
    </rPh>
    <rPh sb="27" eb="30">
      <t>コウチショ</t>
    </rPh>
    <rPh sb="31" eb="34">
      <t>ショウネンイン</t>
    </rPh>
    <rPh sb="35" eb="37">
      <t>コウセイ</t>
    </rPh>
    <rPh sb="37" eb="39">
      <t>ホゴ</t>
    </rPh>
    <rPh sb="39" eb="41">
      <t>シセツ</t>
    </rPh>
    <rPh sb="42" eb="45">
      <t>タイショシャ</t>
    </rPh>
    <phoneticPr fontId="3"/>
  </si>
  <si>
    <t>（３）利用者のうち、障害者就業・生活支援センターへの支援をうけることができるよう障害者就労・生活支援センターへ誘導をした人数を記入してください。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</si>
  <si>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</si>
  <si>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</si>
  <si>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平成30年度　就労移行等実態調査票【就労継続支援B型事業所用】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ケイゾク</t>
    </rPh>
    <rPh sb="22" eb="24">
      <t>シエン</t>
    </rPh>
    <rPh sb="25" eb="26">
      <t>カタ</t>
    </rPh>
    <rPh sb="26" eb="29">
      <t>ジギョウショ</t>
    </rPh>
    <rPh sb="29" eb="30">
      <t>ヨウ</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</si>
  <si>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</si>
  <si>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</si>
  <si>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（６）問４（１）で「１～３就職」と記入した人数のうち「職場適応援助者による支援を実施した者」の人数（実人数）について記入してください。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</si>
  <si>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（２）H30.４.１時点の利用者数（利用契約を締結している者の人数の合計）を男女別に記入してください。</t>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phoneticPr fontId="3"/>
  </si>
  <si>
    <t>１～３の就職者の合計</t>
    <rPh sb="4" eb="7">
      <t>シュウショクシャ</t>
    </rPh>
    <rPh sb="8" eb="10">
      <t>ゴウケイ</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</si>
  <si>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</si>
  <si>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</si>
  <si>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問３(４)、問３(５)、問４(４)、問４(５)に警告表示が出ていないか、再度ご確認をお願いいたします。ご協力ありがとうございました。</t>
    <rPh sb="0" eb="1">
      <t>ト</t>
    </rPh>
    <rPh sb="6" eb="7">
      <t>ト</t>
    </rPh>
    <rPh sb="12" eb="13">
      <t>ト</t>
    </rPh>
    <rPh sb="18" eb="19">
      <t>ト</t>
    </rPh>
    <rPh sb="24" eb="26">
      <t>ケイコク</t>
    </rPh>
    <rPh sb="26" eb="28">
      <t>ヒョウジ</t>
    </rPh>
    <rPh sb="29" eb="30">
      <t>デ</t>
    </rPh>
    <rPh sb="36" eb="38">
      <t>サイド</t>
    </rPh>
    <rPh sb="39" eb="41">
      <t>カクニン</t>
    </rPh>
    <rPh sb="43" eb="44">
      <t>ネガ</t>
    </rPh>
    <rPh sb="52" eb="54">
      <t>キョウリョク</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</si>
  <si>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</si>
  <si>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</si>
  <si>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３.復職（休職期間中にサービスを利用し、復職した者）</t>
    <phoneticPr fontId="3"/>
  </si>
  <si>
    <t>問１</t>
    <rPh sb="0" eb="1">
      <t>ト</t>
    </rPh>
    <phoneticPr fontId="3"/>
  </si>
  <si>
    <t>実施状況等について</t>
    <rPh sb="0" eb="2">
      <t>ジッシ</t>
    </rPh>
    <rPh sb="2" eb="4">
      <t>ジョウキョウ</t>
    </rPh>
    <rPh sb="4" eb="5">
      <t>トウ</t>
    </rPh>
    <phoneticPr fontId="3"/>
  </si>
  <si>
    <t>A型</t>
    <rPh sb="1" eb="2">
      <t>ガタ</t>
    </rPh>
    <phoneticPr fontId="3"/>
  </si>
  <si>
    <t>B型</t>
    <rPh sb="1" eb="2">
      <t>ガタ</t>
    </rPh>
    <phoneticPr fontId="3"/>
  </si>
  <si>
    <t>定着</t>
    <rPh sb="0" eb="2">
      <t>テイチャク</t>
    </rPh>
    <phoneticPr fontId="3"/>
  </si>
  <si>
    <t>生介</t>
    <rPh sb="0" eb="1">
      <t>セイ</t>
    </rPh>
    <rPh sb="1" eb="2">
      <t>スケ</t>
    </rPh>
    <phoneticPr fontId="3"/>
  </si>
  <si>
    <t>機能</t>
    <rPh sb="0" eb="2">
      <t>キノウ</t>
    </rPh>
    <phoneticPr fontId="3"/>
  </si>
  <si>
    <t>生活</t>
    <rPh sb="0" eb="2">
      <t>セイカツ</t>
    </rPh>
    <phoneticPr fontId="3"/>
  </si>
  <si>
    <t>その他</t>
    <rPh sb="2" eb="3">
      <t>タ</t>
    </rPh>
    <phoneticPr fontId="3"/>
  </si>
  <si>
    <t>障害種別</t>
    <rPh sb="0" eb="2">
      <t>ショウガイ</t>
    </rPh>
    <rPh sb="2" eb="4">
      <t>シュベツ</t>
    </rPh>
    <phoneticPr fontId="3"/>
  </si>
  <si>
    <t>問2（2）</t>
    <rPh sb="0" eb="1">
      <t>ト</t>
    </rPh>
    <phoneticPr fontId="3"/>
  </si>
  <si>
    <t>定め無し</t>
    <rPh sb="0" eb="1">
      <t>サダ</t>
    </rPh>
    <rPh sb="2" eb="3">
      <t>ナ</t>
    </rPh>
    <phoneticPr fontId="3"/>
  </si>
  <si>
    <t>問３（２）在宅利用者</t>
    <rPh sb="5" eb="7">
      <t>リヨウ</t>
    </rPh>
    <rPh sb="7" eb="8">
      <t>シャ</t>
    </rPh>
    <phoneticPr fontId="3"/>
  </si>
  <si>
    <t>問３（２）のうち特別支援学校</t>
    <rPh sb="7" eb="9">
      <t>トクベツ</t>
    </rPh>
    <rPh sb="9" eb="11">
      <t>シエン</t>
    </rPh>
    <rPh sb="11" eb="13">
      <t>ガッコウ</t>
    </rPh>
    <phoneticPr fontId="3"/>
  </si>
  <si>
    <t>問３（２）の他の移行支援事業所</t>
    <rPh sb="6" eb="7">
      <t>タ</t>
    </rPh>
    <rPh sb="8" eb="10">
      <t>イコウ</t>
    </rPh>
    <rPh sb="10" eb="12">
      <t>シエン</t>
    </rPh>
    <rPh sb="12" eb="15">
      <t>ジギョウショ</t>
    </rPh>
    <phoneticPr fontId="3"/>
  </si>
  <si>
    <t>問３（２）のうち他の就労継続支援A型</t>
    <rPh sb="8" eb="9">
      <t>タ</t>
    </rPh>
    <rPh sb="10" eb="12">
      <t>シュウロウ</t>
    </rPh>
    <rPh sb="12" eb="14">
      <t>ケイゾク</t>
    </rPh>
    <rPh sb="14" eb="16">
      <t>シエン</t>
    </rPh>
    <rPh sb="17" eb="18">
      <t>ガタ</t>
    </rPh>
    <phoneticPr fontId="3"/>
  </si>
  <si>
    <t>問３（２）のうち他の就労継続支援B型</t>
    <rPh sb="8" eb="9">
      <t>タ</t>
    </rPh>
    <rPh sb="10" eb="12">
      <t>シュウロウ</t>
    </rPh>
    <rPh sb="12" eb="14">
      <t>ケイゾク</t>
    </rPh>
    <rPh sb="14" eb="16">
      <t>シエン</t>
    </rPh>
    <rPh sb="17" eb="18">
      <t>ガタ</t>
    </rPh>
    <phoneticPr fontId="3"/>
  </si>
  <si>
    <t>問３（２）のうち一般就労していた者</t>
    <rPh sb="8" eb="10">
      <t>イッパン</t>
    </rPh>
    <rPh sb="10" eb="12">
      <t>シュウロウ</t>
    </rPh>
    <rPh sb="16" eb="17">
      <t>モノ</t>
    </rPh>
    <phoneticPr fontId="3"/>
  </si>
  <si>
    <t>問３（２）のうち普通高校</t>
    <rPh sb="8" eb="10">
      <t>フツウ</t>
    </rPh>
    <rPh sb="10" eb="12">
      <t>コウコウ</t>
    </rPh>
    <phoneticPr fontId="3"/>
  </si>
  <si>
    <t>問３（２）のうち刑務所等の矯正施設</t>
    <rPh sb="8" eb="11">
      <t>ケイムショ</t>
    </rPh>
    <rPh sb="11" eb="12">
      <t>トウ</t>
    </rPh>
    <rPh sb="13" eb="15">
      <t>キョウセイ</t>
    </rPh>
    <rPh sb="15" eb="17">
      <t>シセツ</t>
    </rPh>
    <phoneticPr fontId="3"/>
  </si>
  <si>
    <t>問３（２）のうちその他</t>
    <rPh sb="10" eb="11">
      <t>タ</t>
    </rPh>
    <phoneticPr fontId="3"/>
  </si>
  <si>
    <t>3
復職</t>
    <rPh sb="2" eb="4">
      <t>フクショク</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</si>
  <si>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</si>
  <si>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問４（２）</t>
    <rPh sb="0" eb="1">
      <t>ト</t>
    </rPh>
    <phoneticPr fontId="3"/>
  </si>
  <si>
    <t>問４（３）</t>
    <rPh sb="0" eb="1">
      <t>ト</t>
    </rPh>
    <phoneticPr fontId="3"/>
  </si>
  <si>
    <t>HWによる就職</t>
    <rPh sb="4" eb="6">
      <t>シュウショク</t>
    </rPh>
    <phoneticPr fontId="3"/>
  </si>
  <si>
    <t>HWによるチーム支援</t>
    <rPh sb="7" eb="9">
      <t>シエン</t>
    </rPh>
    <phoneticPr fontId="3"/>
  </si>
  <si>
    <t>問４（４）　</t>
    <rPh sb="0" eb="1">
      <t>ト</t>
    </rPh>
    <phoneticPr fontId="3"/>
  </si>
  <si>
    <t>問４（４）　（１）就職者のうち男性</t>
    <rPh sb="8" eb="10">
      <t>シュウショク</t>
    </rPh>
    <rPh sb="10" eb="11">
      <t>シャ</t>
    </rPh>
    <rPh sb="14" eb="16">
      <t>ダンセイ</t>
    </rPh>
    <phoneticPr fontId="3"/>
  </si>
  <si>
    <t>問４（４）　（１）就職者のうち女性</t>
    <rPh sb="8" eb="10">
      <t>シュウショク</t>
    </rPh>
    <rPh sb="10" eb="11">
      <t>シャ</t>
    </rPh>
    <rPh sb="15" eb="17">
      <t>ジョセイ</t>
    </rPh>
    <phoneticPr fontId="3"/>
  </si>
  <si>
    <t>問４(５)</t>
    <rPh sb="0" eb="1">
      <t>トイ</t>
    </rPh>
    <phoneticPr fontId="3"/>
  </si>
  <si>
    <t>就職した者の利用期間</t>
    <rPh sb="0" eb="1">
      <t>シュウショク</t>
    </rPh>
    <rPh sb="2" eb="3">
      <t>モノ</t>
    </rPh>
    <rPh sb="5" eb="7">
      <t>リヨウ</t>
    </rPh>
    <rPh sb="7" eb="9">
      <t>キカン</t>
    </rPh>
    <phoneticPr fontId="3"/>
  </si>
  <si>
    <t>平成29年4月１日～平成30年３月31日</t>
    <rPh sb="0" eb="1">
      <t>ヘイセイ</t>
    </rPh>
    <rPh sb="5" eb="6">
      <t>ガツ</t>
    </rPh>
    <rPh sb="7" eb="8">
      <t>ニチ</t>
    </rPh>
    <rPh sb="9" eb="11">
      <t>ヘイセイ</t>
    </rPh>
    <rPh sb="15" eb="16">
      <t>ガツ</t>
    </rPh>
    <rPh sb="18" eb="19">
      <t>ニチ</t>
    </rPh>
    <phoneticPr fontId="3"/>
  </si>
  <si>
    <t>問５（１）</t>
    <rPh sb="0" eb="1">
      <t>ト</t>
    </rPh>
    <phoneticPr fontId="3"/>
  </si>
  <si>
    <t>問５（２）</t>
    <rPh sb="0" eb="1">
      <t>ト</t>
    </rPh>
    <phoneticPr fontId="3"/>
  </si>
  <si>
    <t>施設外支援実施者数</t>
    <rPh sb="0" eb="1">
      <t>ガイ</t>
    </rPh>
    <rPh sb="1" eb="3">
      <t>シエン</t>
    </rPh>
    <rPh sb="4" eb="6">
      <t>ジッシ</t>
    </rPh>
    <rPh sb="6" eb="7">
      <t>シャ</t>
    </rPh>
    <rPh sb="7" eb="8">
      <t>スウ</t>
    </rPh>
    <phoneticPr fontId="3"/>
  </si>
  <si>
    <t>施設外就労実施者数</t>
    <rPh sb="0" eb="1">
      <t>ガイ</t>
    </rPh>
    <rPh sb="1" eb="3">
      <t>シュウロウ</t>
    </rPh>
    <rPh sb="4" eb="6">
      <t>ジッシ</t>
    </rPh>
    <rPh sb="6" eb="7">
      <t>シャ</t>
    </rPh>
    <rPh sb="7" eb="8">
      <t>スウ</t>
    </rPh>
    <phoneticPr fontId="3"/>
  </si>
  <si>
    <t>問５（１）のうち就職者数</t>
    <rPh sb="7" eb="9">
      <t>シュウショクシャ</t>
    </rPh>
    <rPh sb="9" eb="10">
      <t>スウ</t>
    </rPh>
    <phoneticPr fontId="3"/>
  </si>
  <si>
    <t>HWへ誘導</t>
    <rPh sb="2" eb="4">
      <t>ユウドウ</t>
    </rPh>
    <phoneticPr fontId="3"/>
  </si>
  <si>
    <t>ナカポツへ誘導</t>
    <rPh sb="4" eb="6">
      <t>ユウドウ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</si>
  <si>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</si>
  <si>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就労継続支援B型事業所用</t>
    <rPh sb="0" eb="2">
      <t>シュウロウ</t>
    </rPh>
    <rPh sb="2" eb="4">
      <t>ケイゾク</t>
    </rPh>
    <rPh sb="4" eb="6">
      <t>シエン</t>
    </rPh>
    <rPh sb="7" eb="8">
      <t>ガタ</t>
    </rPh>
    <rPh sb="8" eb="11">
      <t>ジギョウショ</t>
    </rPh>
    <rPh sb="11" eb="12">
      <t>ヨウ</t>
    </rPh>
    <phoneticPr fontId="3"/>
  </si>
  <si>
    <t>問６（１）</t>
    <rPh sb="0" eb="1">
      <t>ト</t>
    </rPh>
    <phoneticPr fontId="3"/>
  </si>
  <si>
    <t>B型新規利用者について</t>
    <rPh sb="0" eb="1">
      <t>ガタ</t>
    </rPh>
    <rPh sb="1" eb="3">
      <t>シンキ</t>
    </rPh>
    <rPh sb="3" eb="6">
      <t>リヨウシャ</t>
    </rPh>
    <phoneticPr fontId="3"/>
  </si>
  <si>
    <t>　①一般就労経験者</t>
    <rPh sb="1" eb="3">
      <t>イッパン</t>
    </rPh>
    <rPh sb="3" eb="5">
      <t>シュウロウ</t>
    </rPh>
    <rPh sb="5" eb="8">
      <t>ケイケンシャ</t>
    </rPh>
    <phoneticPr fontId="3"/>
  </si>
  <si>
    <t>②50歳、年金1級の者</t>
    <rPh sb="2" eb="3">
      <t>サイ</t>
    </rPh>
    <rPh sb="4" eb="6">
      <t>ネンキン</t>
    </rPh>
    <rPh sb="7" eb="8">
      <t>キュウ</t>
    </rPh>
    <rPh sb="9" eb="10">
      <t>モノ</t>
    </rPh>
    <phoneticPr fontId="3"/>
  </si>
  <si>
    <t>アセスメント実施者</t>
    <rPh sb="5" eb="8">
      <t>ジッシシャ</t>
    </rPh>
    <phoneticPr fontId="3"/>
  </si>
  <si>
    <t>①～③以外の者</t>
    <rPh sb="2" eb="4">
      <t>イガイ</t>
    </rPh>
    <rPh sb="5" eb="6">
      <t>モノ</t>
    </rPh>
    <phoneticPr fontId="3"/>
  </si>
  <si>
    <t>問６（２）</t>
    <rPh sb="0" eb="1">
      <t>ト</t>
    </rPh>
    <phoneticPr fontId="3"/>
  </si>
  <si>
    <t>問６（３）</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</si>
  <si>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</si>
  <si>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</si>
  <si>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</si>
  <si>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</si>
  <si>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</si>
  <si>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</si>
  <si>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</si>
  <si>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13
転居</t>
    <rPh sb="3" eb="5">
      <t>テンキョ</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</si>
  <si>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</si>
  <si>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</si>
  <si>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</si>
  <si>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</si>
  <si>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</si>
  <si>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</si>
  <si>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</si>
  <si>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９.その他障害福祉サービス</t>
    <rPh sb="4" eb="5">
      <t>タ</t>
    </rPh>
    <rPh sb="5" eb="7">
      <t>ショウガイ</t>
    </rPh>
    <rPh sb="7" eb="9">
      <t>フクシ</t>
    </rPh>
    <phoneticPr fontId="3"/>
  </si>
  <si>
    <t>問３（２）のうち1年未満</t>
    <rPh sb="7" eb="8">
      <t>ツキ</t>
    </rPh>
    <rPh sb="9" eb="10">
      <t>ネン</t>
    </rPh>
    <rPh sb="10" eb="12">
      <t>ミマン</t>
    </rPh>
    <phoneticPr fontId="3"/>
  </si>
  <si>
    <t>問３（２）のうち1年以上３年未満</t>
    <rPh sb="7" eb="8">
      <t>ツキ</t>
    </rPh>
    <rPh sb="9" eb="10">
      <t>ネン</t>
    </rPh>
    <rPh sb="10" eb="12">
      <t>イジョウ</t>
    </rPh>
    <rPh sb="13" eb="15">
      <t>ミマン</t>
    </rPh>
    <phoneticPr fontId="3"/>
  </si>
  <si>
    <t>問３（２）のうち３年以上10年未満</t>
    <rPh sb="7" eb="8">
      <t>ツキ</t>
    </rPh>
    <rPh sb="9" eb="10">
      <t>ネン</t>
    </rPh>
    <rPh sb="10" eb="12">
      <t>イジョウ</t>
    </rPh>
    <rPh sb="14" eb="15">
      <t>ネン</t>
    </rPh>
    <rPh sb="15" eb="17">
      <t>ミマン</t>
    </rPh>
    <phoneticPr fontId="3"/>
  </si>
  <si>
    <t>問３（２）のうち10年以上</t>
    <rPh sb="7" eb="8">
      <t>ツキ</t>
    </rPh>
    <rPh sb="10" eb="11">
      <t>ネン</t>
    </rPh>
    <rPh sb="11" eb="13">
      <t>イジョウ</t>
    </rPh>
    <phoneticPr fontId="3"/>
  </si>
  <si>
    <t>１．就労移行支援事業</t>
    <rPh sb="2" eb="4">
      <t>シュウロウ</t>
    </rPh>
    <rPh sb="4" eb="6">
      <t>イコウ</t>
    </rPh>
    <rPh sb="6" eb="8">
      <t>シエン</t>
    </rPh>
    <rPh sb="8" eb="10">
      <t>ジギョウ</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</si>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</sst>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sz val="7"/>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b/>
      <u/>
      <sz val="1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u/>
      <sz val="10"/>
      <color theme="1"/>
      <name val="Meiryo UI"/>
      <family val="3"/>
      <charset val="128"/>
    </font>
    <font>
      <sz val="8.5"/>
      <name val="Meiryo UI"/>
      <family val="3"/>
      <charset val="128"/>
    </font>
    <font>
      <b/>
      <sz val="11"/>
      <name val="Meiryo UI"/>
      <family val="3"/>
      <charset val="128"/>
    </font>
    <font>
      <sz val="9.5"/>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b/>
      <sz val="24"/>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57">
    <border>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hair">
        <color rgb="FFFF0000"/>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366">
    <xf numFmtId="0" fontId="0" fillId="0" borderId="0" xfId="0">
      <alignment vertical="center"/>
    </xf>
    <xf numFmtId="0" fontId="0" fillId="2" borderId="0" xfId="0" applyFill="1" applyAlignment="1">
      <alignment vertical="center" shrinkToFit="1"/>
    </xf>
    <xf numFmtId="0" fontId="4" fillId="4" borderId="21" xfId="0" applyFont="1" applyFill="1" applyBorder="1" applyAlignment="1">
      <alignment horizontal="center" vertical="center" wrapText="1" shrinkToFit="1"/>
    </xf>
    <xf numFmtId="0" fontId="4" fillId="4" borderId="21" xfId="0" quotePrefix="1" applyFont="1" applyFill="1" applyBorder="1" applyAlignment="1">
      <alignment horizontal="center" vertical="center" shrinkToFit="1"/>
    </xf>
    <xf numFmtId="0" fontId="7" fillId="4" borderId="21" xfId="0" applyFont="1" applyFill="1" applyBorder="1" applyAlignment="1">
      <alignment horizontal="center" vertical="center" wrapText="1" shrinkToFit="1"/>
    </xf>
    <xf numFmtId="0" fontId="8" fillId="4" borderId="23" xfId="0" quotePrefix="1" applyFont="1" applyFill="1" applyBorder="1" applyAlignment="1">
      <alignment horizontal="center" vertical="center" wrapText="1"/>
    </xf>
    <xf numFmtId="0" fontId="4" fillId="5" borderId="21" xfId="0" applyFont="1" applyFill="1" applyBorder="1" applyAlignment="1">
      <alignment horizontal="center" vertical="center" wrapText="1" shrinkToFit="1"/>
    </xf>
    <xf numFmtId="0" fontId="7" fillId="5" borderId="21" xfId="0" applyFont="1" applyFill="1" applyBorder="1" applyAlignment="1">
      <alignment horizontal="center" vertical="center" wrapText="1" shrinkToFit="1"/>
    </xf>
    <xf numFmtId="0" fontId="4" fillId="5" borderId="21" xfId="0" quotePrefix="1" applyFont="1" applyFill="1" applyBorder="1" applyAlignment="1">
      <alignment horizontal="center" vertical="center" shrinkToFit="1"/>
    </xf>
    <xf numFmtId="0" fontId="6" fillId="5" borderId="23" xfId="0" quotePrefix="1" applyFont="1" applyFill="1" applyBorder="1" applyAlignment="1">
      <alignment horizontal="center" vertical="center" wrapText="1" shrinkToFit="1"/>
    </xf>
    <xf numFmtId="0" fontId="9" fillId="2" borderId="0" xfId="0" applyFont="1" applyFill="1" applyBorder="1" applyAlignment="1">
      <alignment vertical="center"/>
    </xf>
    <xf numFmtId="38" fontId="11" fillId="2" borderId="12" xfId="1" applyFont="1" applyFill="1" applyBorder="1" applyAlignment="1">
      <alignment horizontal="center" vertical="center"/>
    </xf>
    <xf numFmtId="0" fontId="11" fillId="3" borderId="9"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3" borderId="15"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7" xfId="0" applyFont="1" applyFill="1" applyBorder="1" applyAlignment="1">
      <alignment horizontal="center" vertical="center"/>
    </xf>
    <xf numFmtId="38" fontId="11" fillId="3" borderId="10" xfId="1" applyFont="1" applyFill="1" applyBorder="1" applyAlignment="1" applyProtection="1">
      <alignment horizontal="center" vertical="center"/>
      <protection locked="0"/>
    </xf>
    <xf numFmtId="38" fontId="11" fillId="3" borderId="16" xfId="1" applyFont="1" applyFill="1" applyBorder="1" applyAlignment="1" applyProtection="1">
      <alignment horizontal="center" vertical="center"/>
      <protection locked="0"/>
    </xf>
    <xf numFmtId="38" fontId="11" fillId="3" borderId="15" xfId="1" applyFont="1" applyFill="1" applyBorder="1" applyAlignment="1" applyProtection="1">
      <alignment horizontal="center" vertical="center"/>
      <protection locked="0"/>
    </xf>
    <xf numFmtId="38" fontId="11" fillId="3" borderId="13" xfId="1" applyFont="1" applyFill="1" applyBorder="1" applyAlignment="1" applyProtection="1">
      <alignment horizontal="center" vertical="center"/>
      <protection locked="0"/>
    </xf>
    <xf numFmtId="0" fontId="11" fillId="2" borderId="16" xfId="0" applyFont="1" applyFill="1" applyBorder="1" applyAlignment="1">
      <alignment horizontal="center" vertical="center"/>
    </xf>
    <xf numFmtId="0" fontId="11" fillId="2" borderId="0" xfId="0" applyFont="1" applyFill="1" applyBorder="1" applyAlignment="1" applyProtection="1">
      <alignment horizontal="left" vertical="top"/>
    </xf>
    <xf numFmtId="0" fontId="11" fillId="2" borderId="0" xfId="0" applyFont="1" applyFill="1" applyBorder="1" applyAlignment="1" applyProtection="1">
      <alignment vertical="top"/>
    </xf>
    <xf numFmtId="0" fontId="11" fillId="2" borderId="10"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38" fontId="11" fillId="2" borderId="26" xfId="0" applyNumberFormat="1" applyFont="1" applyFill="1" applyBorder="1" applyAlignment="1">
      <alignment horizontal="center" vertical="center"/>
    </xf>
    <xf numFmtId="0" fontId="11" fillId="2" borderId="30" xfId="0" applyFont="1" applyFill="1" applyBorder="1" applyAlignment="1">
      <alignment horizontal="center" vertical="center" shrinkToFit="1"/>
    </xf>
    <xf numFmtId="0" fontId="11" fillId="2" borderId="20"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38" fontId="11" fillId="2" borderId="26" xfId="1"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shrinkToFit="1"/>
    </xf>
    <xf numFmtId="0" fontId="5" fillId="0" borderId="0" xfId="0" applyFont="1">
      <alignment vertical="center"/>
    </xf>
    <xf numFmtId="0" fontId="11" fillId="0" borderId="0" xfId="0" applyFont="1">
      <alignment vertical="center"/>
    </xf>
    <xf numFmtId="0" fontId="11" fillId="2" borderId="20"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43" xfId="0" applyFont="1" applyFill="1" applyBorder="1" applyAlignment="1" applyProtection="1">
      <alignment horizontal="center" vertical="center"/>
    </xf>
    <xf numFmtId="0" fontId="11" fillId="2" borderId="35" xfId="0" applyFont="1" applyFill="1" applyBorder="1" applyAlignment="1" applyProtection="1">
      <alignment horizontal="center" vertical="center" shrinkToFit="1"/>
    </xf>
    <xf numFmtId="0" fontId="11" fillId="2" borderId="23" xfId="0" applyFont="1" applyFill="1" applyBorder="1" applyAlignment="1" applyProtection="1">
      <alignment horizontal="center" vertical="center"/>
    </xf>
    <xf numFmtId="0" fontId="11" fillId="2" borderId="11" xfId="0" applyFont="1" applyFill="1" applyBorder="1" applyAlignment="1">
      <alignment horizontal="center" vertical="center" shrinkToFit="1"/>
    </xf>
    <xf numFmtId="0" fontId="11" fillId="2" borderId="35" xfId="0" applyFont="1" applyFill="1" applyBorder="1" applyAlignment="1" applyProtection="1">
      <alignment horizontal="left" vertical="center"/>
    </xf>
    <xf numFmtId="0" fontId="11" fillId="2" borderId="26" xfId="0" applyFont="1" applyFill="1" applyBorder="1" applyAlignment="1" applyProtection="1">
      <alignment horizontal="center" vertical="center"/>
    </xf>
    <xf numFmtId="0" fontId="11" fillId="2" borderId="25" xfId="0" applyFont="1" applyFill="1" applyBorder="1" applyAlignment="1" applyProtection="1">
      <alignment horizontal="center" vertical="center"/>
    </xf>
    <xf numFmtId="0" fontId="11" fillId="2" borderId="12" xfId="0" applyFont="1" applyFill="1" applyBorder="1" applyAlignment="1">
      <alignment horizontal="center" vertical="center"/>
    </xf>
    <xf numFmtId="0" fontId="11" fillId="2" borderId="5" xfId="0" applyFont="1" applyFill="1" applyBorder="1" applyAlignment="1" applyProtection="1">
      <alignment horizontal="left" vertical="center"/>
    </xf>
    <xf numFmtId="0" fontId="11" fillId="2" borderId="1" xfId="0" applyFont="1" applyFill="1" applyBorder="1" applyAlignment="1">
      <alignment horizontal="center" vertical="center"/>
    </xf>
    <xf numFmtId="0" fontId="20" fillId="0" borderId="0" xfId="0" applyFont="1" applyAlignment="1">
      <alignment horizontal="left" vertical="center" readingOrder="1"/>
    </xf>
    <xf numFmtId="0" fontId="21" fillId="0" borderId="0" xfId="0" applyFont="1">
      <alignment vertical="center"/>
    </xf>
    <xf numFmtId="0" fontId="5" fillId="0" borderId="0" xfId="0" applyFont="1" applyFill="1" applyBorder="1">
      <alignment vertical="center"/>
    </xf>
    <xf numFmtId="0" fontId="11" fillId="2" borderId="12" xfId="0" applyFont="1" applyFill="1" applyBorder="1" applyAlignment="1" applyProtection="1">
      <alignment horizontal="left" vertical="center" wrapText="1" shrinkToFit="1"/>
    </xf>
    <xf numFmtId="0" fontId="11" fillId="2" borderId="16" xfId="0" applyFont="1" applyFill="1" applyBorder="1" applyAlignment="1" applyProtection="1">
      <alignment horizontal="left" vertical="center" wrapText="1" shrinkToFit="1"/>
    </xf>
    <xf numFmtId="0" fontId="11" fillId="0" borderId="0" xfId="0" applyFont="1" applyFill="1">
      <alignment vertical="center"/>
    </xf>
    <xf numFmtId="0" fontId="22" fillId="0" borderId="0" xfId="0" applyFont="1" applyFill="1" applyBorder="1">
      <alignment vertical="center"/>
    </xf>
    <xf numFmtId="0" fontId="22" fillId="0" borderId="0" xfId="0" applyFont="1" applyFill="1">
      <alignment vertical="center"/>
    </xf>
    <xf numFmtId="0" fontId="23" fillId="0" borderId="0" xfId="0" applyFont="1" applyFill="1">
      <alignment vertical="center"/>
    </xf>
    <xf numFmtId="38" fontId="11" fillId="0" borderId="0" xfId="1"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1" fillId="3" borderId="45" xfId="0" applyFont="1" applyFill="1" applyBorder="1" applyAlignment="1" applyProtection="1">
      <alignment horizontal="center" vertical="center"/>
      <protection locked="0"/>
    </xf>
    <xf numFmtId="177" fontId="11" fillId="0" borderId="46" xfId="0" applyNumberFormat="1" applyFont="1" applyFill="1" applyBorder="1" applyAlignment="1" applyProtection="1">
      <alignment horizontal="center" vertical="center"/>
      <protection locked="0"/>
    </xf>
    <xf numFmtId="0" fontId="11" fillId="3" borderId="14" xfId="0" quotePrefix="1" applyNumberFormat="1" applyFont="1" applyFill="1" applyBorder="1" applyAlignment="1" applyProtection="1">
      <alignment vertical="center"/>
      <protection locked="0"/>
    </xf>
    <xf numFmtId="0" fontId="28" fillId="0" borderId="0" xfId="0" applyFont="1" applyFill="1" applyBorder="1">
      <alignment vertical="center"/>
    </xf>
    <xf numFmtId="0" fontId="29" fillId="0" borderId="0" xfId="0" applyFont="1">
      <alignment vertical="center"/>
    </xf>
    <xf numFmtId="0" fontId="15" fillId="0" borderId="0" xfId="0" applyFont="1" applyFill="1" applyBorder="1">
      <alignment vertical="center"/>
    </xf>
    <xf numFmtId="0" fontId="0" fillId="4" borderId="21" xfId="0" quotePrefix="1" applyFont="1" applyFill="1" applyBorder="1" applyAlignment="1">
      <alignment horizontal="center" vertical="center" wrapText="1" shrinkToFit="1"/>
    </xf>
    <xf numFmtId="0" fontId="0" fillId="4" borderId="21" xfId="0" quotePrefix="1" applyFill="1" applyBorder="1" applyAlignment="1">
      <alignment horizontal="center" vertical="center" shrinkToFit="1"/>
    </xf>
    <xf numFmtId="176" fontId="0" fillId="2" borderId="21" xfId="0" applyNumberFormat="1" applyFill="1" applyBorder="1" applyAlignment="1">
      <alignment horizontal="right" vertical="center" shrinkToFit="1"/>
    </xf>
    <xf numFmtId="1" fontId="0" fillId="2" borderId="21" xfId="0" applyNumberFormat="1" applyFill="1" applyBorder="1" applyAlignment="1">
      <alignment horizontal="right" vertical="center" shrinkToFit="1"/>
    </xf>
    <xf numFmtId="1" fontId="30" fillId="2" borderId="21" xfId="0" applyNumberFormat="1" applyFont="1" applyFill="1" applyBorder="1" applyAlignment="1">
      <alignment horizontal="right" vertical="center" shrinkToFit="1"/>
    </xf>
    <xf numFmtId="0" fontId="0" fillId="2" borderId="21" xfId="0" applyFill="1" applyBorder="1" applyAlignment="1">
      <alignment horizontal="right" vertical="center" shrinkToFit="1"/>
    </xf>
    <xf numFmtId="38" fontId="0" fillId="2" borderId="21" xfId="0" applyNumberFormat="1" applyFill="1" applyBorder="1" applyAlignment="1">
      <alignment horizontal="right" vertical="center" shrinkToFit="1"/>
    </xf>
    <xf numFmtId="0" fontId="0" fillId="2" borderId="0" xfId="0" applyFill="1" applyAlignment="1">
      <alignment horizontal="right" vertical="center" shrinkToFit="1"/>
    </xf>
    <xf numFmtId="0" fontId="11" fillId="0" borderId="0" xfId="0" applyFont="1" applyFill="1" applyBorder="1" applyAlignment="1">
      <alignment vertical="center"/>
    </xf>
    <xf numFmtId="0" fontId="11" fillId="0" borderId="0" xfId="0" applyFont="1" applyFill="1" applyBorder="1">
      <alignment vertical="center"/>
    </xf>
    <xf numFmtId="0" fontId="14" fillId="0" borderId="0" xfId="0" applyFont="1" applyFill="1">
      <alignment vertical="center"/>
    </xf>
    <xf numFmtId="0" fontId="29" fillId="0" borderId="0" xfId="0" applyFont="1" applyFill="1" applyBorder="1" applyAlignment="1"/>
    <xf numFmtId="0" fontId="10" fillId="0" borderId="0" xfId="0" applyFont="1" applyFill="1" applyBorder="1" applyAlignment="1"/>
    <xf numFmtId="0" fontId="14" fillId="0" borderId="0" xfId="0" applyFont="1" applyFill="1" applyAlignment="1">
      <alignment vertical="center"/>
    </xf>
    <xf numFmtId="38" fontId="11" fillId="0" borderId="0" xfId="0" applyNumberFormat="1" applyFont="1" applyFill="1" applyBorder="1" applyAlignment="1">
      <alignment horizontal="center" vertical="center"/>
    </xf>
    <xf numFmtId="38" fontId="11" fillId="0" borderId="0" xfId="1" applyFont="1" applyFill="1" applyBorder="1" applyAlignment="1">
      <alignment horizontal="center" vertical="center"/>
    </xf>
    <xf numFmtId="0" fontId="11" fillId="0" borderId="0" xfId="0" applyFont="1" applyFill="1" applyProtection="1">
      <alignment vertical="center"/>
    </xf>
    <xf numFmtId="0" fontId="11" fillId="0" borderId="0" xfId="0" applyFont="1" applyFill="1" applyBorder="1" applyAlignment="1">
      <alignment horizontal="left" vertical="center"/>
    </xf>
    <xf numFmtId="176"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8" fillId="0" borderId="0" xfId="0" applyFont="1" applyFill="1" applyBorder="1" applyAlignment="1">
      <alignment vertical="center"/>
    </xf>
    <xf numFmtId="38" fontId="11" fillId="0" borderId="0" xfId="1" applyFont="1" applyFill="1" applyBorder="1" applyAlignment="1">
      <alignment horizontal="right" vertical="center"/>
    </xf>
    <xf numFmtId="0" fontId="10" fillId="0" borderId="0" xfId="0" applyFont="1" applyFill="1" applyBorder="1" applyAlignment="1">
      <alignment horizontal="center" vertical="center"/>
    </xf>
    <xf numFmtId="0" fontId="11" fillId="0" borderId="33" xfId="0" applyFont="1" applyFill="1" applyBorder="1" applyAlignment="1">
      <alignment horizontal="left" vertical="center"/>
    </xf>
    <xf numFmtId="0" fontId="26" fillId="0" borderId="0" xfId="0" applyFont="1" applyFill="1">
      <alignment vertical="center"/>
    </xf>
    <xf numFmtId="0" fontId="26" fillId="0" borderId="0" xfId="0" applyFont="1" applyFill="1" applyBorder="1" applyAlignment="1" applyProtection="1">
      <alignment horizontal="left"/>
      <protection locked="0"/>
    </xf>
    <xf numFmtId="0" fontId="26" fillId="0" borderId="0" xfId="0" applyFont="1" applyFill="1" applyBorder="1" applyAlignment="1">
      <alignment horizontal="center"/>
    </xf>
    <xf numFmtId="0" fontId="10" fillId="0" borderId="0" xfId="0" applyFont="1" applyFill="1" applyBorder="1" applyAlignment="1">
      <alignment vertical="center"/>
    </xf>
    <xf numFmtId="0" fontId="15" fillId="0" borderId="0" xfId="0" applyFont="1" applyFill="1" applyBorder="1" applyProtection="1">
      <alignment vertical="center"/>
    </xf>
    <xf numFmtId="0" fontId="29" fillId="0" borderId="0" xfId="0" applyFont="1" applyFill="1" applyBorder="1" applyAlignment="1" applyProtection="1">
      <alignment vertical="center"/>
    </xf>
    <xf numFmtId="0" fontId="17" fillId="0" borderId="0" xfId="0" applyFont="1" applyFill="1" applyBorder="1" applyAlignment="1"/>
    <xf numFmtId="0" fontId="26" fillId="0" borderId="0" xfId="0" applyFont="1" applyFill="1" applyBorder="1" applyAlignment="1">
      <alignment horizontal="left" vertical="center"/>
    </xf>
    <xf numFmtId="0" fontId="5" fillId="0" borderId="0" xfId="0" applyFont="1" applyFill="1" applyAlignment="1">
      <alignment horizontal="center" vertical="center"/>
    </xf>
    <xf numFmtId="0" fontId="29" fillId="0" borderId="0" xfId="0" applyFont="1" applyFill="1" applyBorder="1" applyAlignment="1">
      <alignment vertical="center"/>
    </xf>
    <xf numFmtId="0" fontId="11" fillId="2" borderId="22" xfId="0" applyFont="1" applyFill="1" applyBorder="1" applyAlignment="1">
      <alignment horizontal="center" vertical="center"/>
    </xf>
    <xf numFmtId="0" fontId="11" fillId="2" borderId="24" xfId="0" applyFont="1" applyFill="1" applyBorder="1" applyAlignment="1">
      <alignment horizontal="center" vertical="center"/>
    </xf>
    <xf numFmtId="0" fontId="11" fillId="3" borderId="22" xfId="0" applyFont="1" applyFill="1" applyBorder="1" applyAlignment="1" applyProtection="1">
      <alignment horizontal="center" vertical="center"/>
      <protection locked="0"/>
    </xf>
    <xf numFmtId="0" fontId="11" fillId="2" borderId="29"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2" xfId="0" applyFont="1" applyFill="1" applyBorder="1" applyAlignment="1" applyProtection="1">
      <alignment horizontal="center" vertical="center"/>
    </xf>
    <xf numFmtId="0" fontId="11" fillId="2" borderId="24" xfId="0" applyFont="1" applyFill="1" applyBorder="1" applyAlignment="1" applyProtection="1">
      <alignment horizontal="center" vertical="center"/>
    </xf>
    <xf numFmtId="0" fontId="11" fillId="2" borderId="26" xfId="0" applyFont="1" applyFill="1" applyBorder="1" applyAlignment="1">
      <alignment horizontal="center" vertical="center"/>
    </xf>
    <xf numFmtId="0" fontId="11" fillId="2" borderId="18" xfId="0" applyFont="1" applyFill="1" applyBorder="1" applyAlignment="1">
      <alignment horizontal="center" vertical="center"/>
    </xf>
    <xf numFmtId="0" fontId="15" fillId="2" borderId="21" xfId="0" applyFont="1" applyFill="1" applyBorder="1" applyAlignment="1">
      <alignment horizontal="center" vertical="center"/>
    </xf>
    <xf numFmtId="0" fontId="15" fillId="0" borderId="0" xfId="0" applyFont="1" applyFill="1" applyBorder="1" applyAlignment="1" applyProtection="1">
      <alignment horizontal="left" vertical="center" shrinkToFit="1"/>
    </xf>
    <xf numFmtId="0" fontId="11" fillId="2" borderId="11" xfId="0" applyFont="1" applyFill="1" applyBorder="1" applyAlignment="1">
      <alignment horizontal="center" vertical="center"/>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protection locked="0"/>
    </xf>
    <xf numFmtId="0" fontId="5" fillId="0" borderId="0" xfId="0" applyFont="1" applyFill="1">
      <alignment vertical="center"/>
    </xf>
    <xf numFmtId="0" fontId="11" fillId="2" borderId="9"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5" fillId="0" borderId="36" xfId="0" applyFont="1" applyFill="1" applyBorder="1" applyAlignment="1">
      <alignment horizontal="left" vertical="center"/>
    </xf>
    <xf numFmtId="0" fontId="11" fillId="2" borderId="20" xfId="0" applyFont="1" applyFill="1" applyBorder="1" applyAlignment="1" applyProtection="1">
      <alignment horizontal="left" vertical="center" wrapText="1" shrinkToFit="1"/>
    </xf>
    <xf numFmtId="0" fontId="11" fillId="2" borderId="10" xfId="0" applyFont="1" applyFill="1" applyBorder="1" applyAlignment="1" applyProtection="1">
      <alignment horizontal="left" vertical="center" wrapText="1" shrinkToFit="1"/>
    </xf>
    <xf numFmtId="0" fontId="11" fillId="0" borderId="36" xfId="0" applyFont="1" applyFill="1" applyBorder="1" applyAlignment="1">
      <alignment horizontal="left" vertical="center"/>
    </xf>
    <xf numFmtId="0" fontId="14" fillId="0" borderId="0" xfId="0" applyFont="1" applyFill="1" applyAlignment="1">
      <alignment horizontal="center" vertical="center"/>
    </xf>
    <xf numFmtId="0" fontId="31" fillId="0" borderId="0" xfId="0" applyFont="1">
      <alignment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31" fillId="0" borderId="0" xfId="0" applyFont="1" applyFill="1">
      <alignment vertical="center"/>
    </xf>
    <xf numFmtId="0" fontId="14" fillId="0" borderId="31" xfId="0" applyFont="1" applyFill="1" applyBorder="1" applyAlignment="1" applyProtection="1">
      <alignment horizontal="left" vertical="center"/>
      <protection locked="0"/>
    </xf>
    <xf numFmtId="0" fontId="11" fillId="2" borderId="0" xfId="0" applyNumberFormat="1" applyFont="1" applyFill="1" applyBorder="1" applyAlignment="1">
      <alignment vertical="center"/>
    </xf>
    <xf numFmtId="38" fontId="11" fillId="0" borderId="12" xfId="1" applyFont="1" applyFill="1" applyBorder="1" applyAlignment="1">
      <alignment horizontal="center"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38" fontId="11" fillId="0" borderId="12" xfId="0" applyNumberFormat="1" applyFont="1" applyFill="1" applyBorder="1" applyAlignment="1">
      <alignment horizontal="center" vertical="center"/>
    </xf>
    <xf numFmtId="38" fontId="11" fillId="0" borderId="28" xfId="0" applyNumberFormat="1" applyFont="1" applyFill="1" applyBorder="1" applyAlignment="1">
      <alignment horizontal="center" vertical="center"/>
    </xf>
    <xf numFmtId="38" fontId="11" fillId="0" borderId="38" xfId="0" applyNumberFormat="1" applyFont="1" applyFill="1" applyBorder="1" applyAlignment="1">
      <alignment horizontal="center" vertical="center"/>
    </xf>
    <xf numFmtId="0" fontId="11" fillId="0" borderId="2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38" fontId="11" fillId="0" borderId="27"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5" xfId="0" applyFont="1" applyFill="1" applyBorder="1" applyAlignment="1">
      <alignment horizontal="center" vertical="center" shrinkToFit="1"/>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2" xfId="0" applyFont="1" applyFill="1" applyBorder="1" applyAlignment="1">
      <alignment horizontal="center" vertical="center"/>
    </xf>
    <xf numFmtId="38" fontId="11" fillId="0" borderId="22" xfId="1" applyFont="1" applyFill="1" applyBorder="1" applyAlignment="1">
      <alignment horizontal="center" vertical="center"/>
    </xf>
    <xf numFmtId="38" fontId="11" fillId="0" borderId="26" xfId="1" applyFont="1" applyFill="1" applyBorder="1" applyAlignment="1">
      <alignment horizontal="center" vertical="center"/>
    </xf>
    <xf numFmtId="0" fontId="11" fillId="0" borderId="24" xfId="0" applyFont="1" applyFill="1" applyBorder="1" applyAlignment="1">
      <alignment horizontal="center" vertical="center"/>
    </xf>
    <xf numFmtId="38" fontId="11" fillId="0" borderId="32" xfId="0" applyNumberFormat="1" applyFont="1" applyFill="1" applyBorder="1" applyAlignment="1">
      <alignment horizontal="center" vertical="center"/>
    </xf>
    <xf numFmtId="0" fontId="11" fillId="0" borderId="26" xfId="0" applyFont="1" applyFill="1" applyBorder="1" applyAlignment="1">
      <alignment horizontal="center" vertical="center"/>
    </xf>
    <xf numFmtId="0" fontId="11" fillId="3" borderId="10" xfId="1" quotePrefix="1" applyNumberFormat="1" applyFont="1" applyFill="1" applyBorder="1" applyAlignment="1" applyProtection="1">
      <alignment horizontal="center" vertical="center"/>
      <protection locked="0"/>
    </xf>
    <xf numFmtId="0" fontId="11" fillId="3" borderId="9" xfId="1" quotePrefix="1" applyNumberFormat="1" applyFont="1" applyFill="1" applyBorder="1" applyAlignment="1" applyProtection="1">
      <alignment horizontal="center" vertical="center"/>
      <protection locked="0"/>
    </xf>
    <xf numFmtId="0" fontId="11" fillId="3" borderId="15" xfId="1" quotePrefix="1" applyNumberFormat="1" applyFont="1" applyFill="1" applyBorder="1" applyAlignment="1" applyProtection="1">
      <alignment horizontal="center" vertical="center"/>
      <protection locked="0"/>
    </xf>
    <xf numFmtId="0" fontId="11" fillId="3" borderId="16" xfId="1" quotePrefix="1" applyNumberFormat="1" applyFont="1" applyFill="1" applyBorder="1" applyAlignment="1" applyProtection="1">
      <alignment horizontal="center" vertical="center"/>
      <protection locked="0"/>
    </xf>
    <xf numFmtId="0" fontId="11" fillId="3" borderId="13" xfId="1" quotePrefix="1" applyNumberFormat="1" applyFont="1" applyFill="1" applyBorder="1" applyAlignment="1" applyProtection="1">
      <alignment horizontal="center" vertical="center"/>
      <protection locked="0"/>
    </xf>
    <xf numFmtId="0" fontId="11" fillId="2" borderId="44" xfId="0" applyFont="1" applyFill="1" applyBorder="1" applyAlignment="1">
      <alignment horizontal="center" vertical="center"/>
    </xf>
    <xf numFmtId="0" fontId="29" fillId="0" borderId="0" xfId="0" applyFont="1" applyFill="1" applyBorder="1" applyAlignment="1">
      <alignment horizontal="left"/>
    </xf>
    <xf numFmtId="0" fontId="11" fillId="0" borderId="17" xfId="0" applyFont="1" applyFill="1" applyBorder="1" applyAlignment="1">
      <alignment horizontal="center" vertical="center"/>
    </xf>
    <xf numFmtId="0" fontId="11" fillId="2" borderId="20" xfId="0" applyFont="1" applyFill="1" applyBorder="1" applyAlignment="1" applyProtection="1">
      <alignment horizontal="left" vertical="center"/>
    </xf>
    <xf numFmtId="38" fontId="11" fillId="0" borderId="10" xfId="0" applyNumberFormat="1" applyFont="1" applyFill="1" applyBorder="1" applyAlignment="1">
      <alignment horizontal="center" vertical="center"/>
    </xf>
    <xf numFmtId="38" fontId="11" fillId="0" borderId="14" xfId="0" applyNumberFormat="1" applyFont="1" applyFill="1" applyBorder="1" applyAlignment="1">
      <alignment horizontal="center" vertical="center"/>
    </xf>
    <xf numFmtId="38" fontId="11" fillId="0" borderId="18" xfId="0" applyNumberFormat="1" applyFont="1" applyFill="1" applyBorder="1" applyAlignment="1">
      <alignment horizontal="center" vertical="center"/>
    </xf>
    <xf numFmtId="38" fontId="11" fillId="0" borderId="49" xfId="0" applyNumberFormat="1" applyFont="1" applyFill="1" applyBorder="1" applyAlignment="1">
      <alignment horizontal="center" vertical="center"/>
    </xf>
    <xf numFmtId="38" fontId="11" fillId="2" borderId="22" xfId="0" applyNumberFormat="1" applyFont="1" applyFill="1" applyBorder="1" applyAlignment="1" applyProtection="1">
      <alignment horizontal="center" vertical="center"/>
    </xf>
    <xf numFmtId="38" fontId="11" fillId="0" borderId="22" xfId="0" applyNumberFormat="1" applyFont="1" applyFill="1" applyBorder="1" applyAlignment="1">
      <alignment horizontal="center" vertical="center"/>
    </xf>
    <xf numFmtId="0" fontId="15" fillId="0" borderId="26" xfId="0" applyFont="1" applyFill="1" applyBorder="1" applyAlignment="1">
      <alignment horizontal="center" vertical="center"/>
    </xf>
    <xf numFmtId="0" fontId="5" fillId="0" borderId="0" xfId="0" applyFont="1" applyFill="1" applyAlignment="1">
      <alignment horizontal="right" vertical="center"/>
    </xf>
    <xf numFmtId="38" fontId="11" fillId="0" borderId="44" xfId="0" applyNumberFormat="1" applyFont="1" applyFill="1" applyBorder="1" applyAlignment="1" applyProtection="1">
      <alignment horizontal="center" vertical="center"/>
    </xf>
    <xf numFmtId="0" fontId="32" fillId="0" borderId="0" xfId="0" applyFont="1" applyFill="1" applyBorder="1" applyAlignment="1">
      <alignment vertical="center"/>
    </xf>
    <xf numFmtId="0" fontId="32" fillId="0" borderId="0" xfId="0" applyFont="1" applyFill="1" applyBorder="1" applyAlignment="1">
      <alignment horizontal="left" vertical="center"/>
    </xf>
    <xf numFmtId="0" fontId="32" fillId="0" borderId="0" xfId="0" applyFont="1" applyFill="1">
      <alignment vertical="center"/>
    </xf>
    <xf numFmtId="38" fontId="11" fillId="2" borderId="16" xfId="1" applyFont="1" applyFill="1" applyBorder="1" applyAlignment="1">
      <alignment horizontal="center" vertical="center"/>
    </xf>
    <xf numFmtId="0" fontId="11" fillId="2" borderId="12"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8" fontId="11" fillId="0" borderId="50" xfId="0" applyNumberFormat="1" applyFont="1" applyFill="1" applyBorder="1" applyAlignment="1" applyProtection="1">
      <alignment horizontal="center" vertical="center"/>
      <protection locked="0"/>
    </xf>
    <xf numFmtId="38" fontId="11" fillId="0" borderId="51" xfId="0" applyNumberFormat="1" applyFont="1" applyFill="1" applyBorder="1" applyAlignment="1" applyProtection="1">
      <alignment horizontal="center" vertical="center"/>
      <protection locked="0"/>
    </xf>
    <xf numFmtId="38" fontId="11" fillId="0" borderId="52" xfId="0" applyNumberFormat="1"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5" fillId="3" borderId="40" xfId="0" applyFont="1" applyFill="1" applyBorder="1" applyProtection="1">
      <alignment vertical="center"/>
      <protection locked="0"/>
    </xf>
    <xf numFmtId="0" fontId="5" fillId="3" borderId="48" xfId="0" applyFont="1" applyFill="1" applyBorder="1" applyProtection="1">
      <alignment vertical="center"/>
      <protection locked="0"/>
    </xf>
    <xf numFmtId="0" fontId="5" fillId="3" borderId="42" xfId="0" applyFont="1" applyFill="1" applyBorder="1" applyProtection="1">
      <alignment vertical="center"/>
      <protection locked="0"/>
    </xf>
    <xf numFmtId="0" fontId="18" fillId="0" borderId="0" xfId="0" applyFont="1" applyAlignment="1">
      <alignment vertical="center" readingOrder="1"/>
    </xf>
    <xf numFmtId="0" fontId="5" fillId="0" borderId="33" xfId="0" applyFont="1" applyBorder="1">
      <alignment vertical="center"/>
    </xf>
    <xf numFmtId="0" fontId="5" fillId="0" borderId="36" xfId="0" applyFont="1" applyBorder="1">
      <alignment vertical="center"/>
    </xf>
    <xf numFmtId="0" fontId="5" fillId="0" borderId="0" xfId="0" applyFont="1" applyFill="1">
      <alignment vertical="center"/>
    </xf>
    <xf numFmtId="0" fontId="4" fillId="4" borderId="22" xfId="0" quotePrefix="1"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4" fillId="4" borderId="21" xfId="0" applyFont="1" applyFill="1" applyBorder="1" applyAlignment="1">
      <alignment horizontal="center" vertical="center" shrinkToFit="1"/>
    </xf>
    <xf numFmtId="0" fontId="6" fillId="4" borderId="21" xfId="0" quotePrefix="1" applyFont="1" applyFill="1" applyBorder="1" applyAlignment="1">
      <alignment horizontal="center" vertical="center" wrapText="1" shrinkToFit="1"/>
    </xf>
    <xf numFmtId="0" fontId="0" fillId="4" borderId="21" xfId="0" applyFill="1" applyBorder="1" applyAlignment="1">
      <alignment vertical="center" shrinkToFit="1"/>
    </xf>
    <xf numFmtId="0" fontId="7" fillId="4" borderId="26" xfId="0" applyFont="1" applyFill="1" applyBorder="1" applyAlignment="1">
      <alignment horizontal="center" vertical="center" wrapText="1" shrinkToFit="1"/>
    </xf>
    <xf numFmtId="0" fontId="4" fillId="4" borderId="21" xfId="0" applyFont="1" applyFill="1" applyBorder="1" applyAlignment="1">
      <alignment vertical="center" shrinkToFit="1"/>
    </xf>
    <xf numFmtId="0" fontId="6" fillId="4" borderId="21" xfId="0" quotePrefix="1" applyFont="1" applyFill="1" applyBorder="1" applyAlignment="1">
      <alignment horizontal="center" vertical="center" wrapText="1"/>
    </xf>
    <xf numFmtId="38" fontId="11" fillId="3" borderId="9" xfId="1" applyFont="1" applyFill="1" applyBorder="1" applyAlignment="1" applyProtection="1">
      <alignment horizontal="center" vertical="center"/>
      <protection locked="0"/>
    </xf>
    <xf numFmtId="38" fontId="11" fillId="3" borderId="22" xfId="1"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5" fillId="3" borderId="55" xfId="0" applyFont="1" applyFill="1" applyBorder="1" applyProtection="1">
      <alignment vertical="center"/>
      <protection locked="0"/>
    </xf>
    <xf numFmtId="0" fontId="18" fillId="0" borderId="0" xfId="0" applyFont="1" applyAlignment="1">
      <alignment horizontal="left" vertical="center" wrapText="1" readingOrder="1"/>
    </xf>
    <xf numFmtId="0" fontId="18" fillId="0" borderId="0" xfId="0" applyFont="1" applyAlignment="1">
      <alignment vertical="center" readingOrder="1"/>
    </xf>
    <xf numFmtId="0" fontId="18" fillId="0" borderId="0" xfId="0" applyFont="1" applyAlignment="1">
      <alignment horizontal="left" vertical="center" readingOrder="1"/>
    </xf>
    <xf numFmtId="0" fontId="33" fillId="2" borderId="0" xfId="0" applyFont="1" applyFill="1" applyBorder="1" applyAlignment="1">
      <alignment horizontal="center" vertical="center"/>
    </xf>
    <xf numFmtId="0" fontId="11" fillId="2" borderId="39" xfId="0" applyFont="1" applyFill="1" applyBorder="1" applyAlignment="1">
      <alignment horizontal="left" vertical="center"/>
    </xf>
    <xf numFmtId="0" fontId="11" fillId="2" borderId="54" xfId="0" applyFont="1" applyFill="1" applyBorder="1" applyAlignment="1">
      <alignment horizontal="left" vertical="center"/>
    </xf>
    <xf numFmtId="0" fontId="11" fillId="2" borderId="53"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9"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2" borderId="33"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56" xfId="0" applyFont="1" applyFill="1" applyBorder="1" applyAlignment="1">
      <alignment horizontal="left" vertical="center"/>
    </xf>
    <xf numFmtId="0" fontId="29"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14"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38" xfId="0" applyFont="1" applyFill="1" applyBorder="1" applyAlignment="1" applyProtection="1">
      <alignment horizontal="center" vertical="center"/>
      <protection locked="0"/>
    </xf>
    <xf numFmtId="0" fontId="11" fillId="2" borderId="9"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7" xfId="0" applyFont="1" applyFill="1" applyBorder="1" applyAlignment="1">
      <alignment horizontal="left" vertical="center"/>
    </xf>
    <xf numFmtId="0" fontId="11" fillId="0" borderId="53" xfId="0" applyFont="1" applyBorder="1" applyAlignment="1">
      <alignment horizontal="left" vertical="center"/>
    </xf>
    <xf numFmtId="0" fontId="11" fillId="0" borderId="46" xfId="0" applyFont="1" applyBorder="1" applyAlignment="1">
      <alignment horizontal="left" vertical="center"/>
    </xf>
    <xf numFmtId="0" fontId="11" fillId="2" borderId="41" xfId="0" applyFont="1" applyFill="1" applyBorder="1" applyAlignment="1">
      <alignment horizontal="left" vertical="center"/>
    </xf>
    <xf numFmtId="0" fontId="11" fillId="2" borderId="45" xfId="0" applyFont="1" applyFill="1" applyBorder="1" applyAlignment="1">
      <alignment horizontal="left" vertical="center"/>
    </xf>
    <xf numFmtId="0" fontId="15" fillId="0" borderId="0" xfId="0" applyFont="1" applyFill="1" applyBorder="1" applyAlignment="1" applyProtection="1">
      <alignment horizontal="left" vertical="center" shrinkToFit="1"/>
    </xf>
    <xf numFmtId="38" fontId="11" fillId="2" borderId="29" xfId="1" applyFont="1" applyFill="1" applyBorder="1" applyAlignment="1">
      <alignment horizontal="center" vertical="center" shrinkToFit="1"/>
    </xf>
    <xf numFmtId="38" fontId="11" fillId="0" borderId="22" xfId="1" applyFont="1" applyFill="1" applyBorder="1" applyAlignment="1">
      <alignment horizontal="center" vertical="center" shrinkToFit="1"/>
    </xf>
    <xf numFmtId="38" fontId="11" fillId="0" borderId="26" xfId="1" applyFont="1" applyFill="1" applyBorder="1" applyAlignment="1">
      <alignment horizontal="center" vertical="center" shrinkToFit="1"/>
    </xf>
    <xf numFmtId="38" fontId="11" fillId="0" borderId="24" xfId="1" applyFont="1" applyFill="1" applyBorder="1" applyAlignment="1">
      <alignment horizontal="center" vertical="center" shrinkToFit="1"/>
    </xf>
    <xf numFmtId="0" fontId="11" fillId="0" borderId="32" xfId="0" applyFont="1" applyFill="1" applyBorder="1" applyAlignment="1">
      <alignment horizontal="center" vertical="center"/>
    </xf>
    <xf numFmtId="0" fontId="11" fillId="0"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0" xfId="0" applyFont="1" applyFill="1" applyBorder="1" applyAlignment="1" applyProtection="1">
      <alignment horizontal="left" vertical="center" wrapText="1"/>
    </xf>
    <xf numFmtId="0" fontId="11" fillId="2" borderId="3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4" xfId="0" applyFont="1" applyFill="1" applyBorder="1" applyAlignment="1">
      <alignment horizontal="center" vertical="center"/>
    </xf>
    <xf numFmtId="0" fontId="11" fillId="2" borderId="11" xfId="0" applyFont="1" applyFill="1" applyBorder="1" applyAlignment="1">
      <alignment horizontal="center" vertical="center"/>
    </xf>
    <xf numFmtId="0" fontId="15" fillId="2" borderId="20" xfId="0" applyFont="1" applyFill="1" applyBorder="1" applyAlignment="1">
      <alignment vertical="center" shrinkToFit="1"/>
    </xf>
    <xf numFmtId="0" fontId="15" fillId="2" borderId="26"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35" xfId="0" applyFont="1" applyFill="1" applyBorder="1" applyAlignment="1">
      <alignment vertical="center" shrinkToFit="1"/>
    </xf>
    <xf numFmtId="0" fontId="11" fillId="2" borderId="35" xfId="0" applyFont="1" applyFill="1" applyBorder="1" applyAlignment="1">
      <alignment vertical="center" shrinkToFit="1"/>
    </xf>
    <xf numFmtId="0" fontId="11" fillId="2" borderId="9" xfId="0" applyFont="1" applyFill="1" applyBorder="1" applyAlignment="1">
      <alignment vertical="center" shrinkToFit="1"/>
    </xf>
    <xf numFmtId="0" fontId="11" fillId="2" borderId="3" xfId="0" applyFont="1" applyFill="1" applyBorder="1" applyAlignment="1">
      <alignment vertical="center" shrinkToFit="1"/>
    </xf>
    <xf numFmtId="0" fontId="11" fillId="2" borderId="4" xfId="0" applyFont="1" applyFill="1" applyBorder="1" applyAlignment="1">
      <alignment vertical="center" shrinkToFit="1"/>
    </xf>
    <xf numFmtId="0" fontId="11" fillId="0" borderId="22"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2" borderId="29" xfId="0" applyFont="1" applyFill="1" applyBorder="1" applyAlignment="1">
      <alignment horizontal="center" vertical="center"/>
    </xf>
    <xf numFmtId="58" fontId="16" fillId="2" borderId="29" xfId="0" applyNumberFormat="1"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shrinkToFit="1"/>
    </xf>
    <xf numFmtId="0" fontId="25" fillId="0" borderId="26" xfId="0" applyFont="1" applyFill="1" applyBorder="1" applyAlignment="1" applyProtection="1">
      <alignment horizontal="center" vertical="center" wrapText="1" shrinkToFit="1"/>
    </xf>
    <xf numFmtId="0" fontId="11" fillId="0" borderId="22" xfId="0" applyFont="1" applyFill="1" applyBorder="1" applyAlignment="1" applyProtection="1">
      <alignment horizontal="center" vertical="center" shrinkToFit="1"/>
    </xf>
    <xf numFmtId="0" fontId="11" fillId="0" borderId="26"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6" xfId="0" applyFont="1" applyFill="1" applyBorder="1" applyAlignment="1" applyProtection="1">
      <alignment horizontal="center" vertical="center" shrinkToFit="1"/>
    </xf>
    <xf numFmtId="0" fontId="11" fillId="0" borderId="26" xfId="0" applyFont="1" applyFill="1" applyBorder="1" applyAlignment="1" applyProtection="1">
      <alignment horizontal="center" vertical="center"/>
    </xf>
    <xf numFmtId="0" fontId="11" fillId="2" borderId="30" xfId="0" applyFont="1" applyFill="1" applyBorder="1" applyAlignment="1">
      <alignment vertical="center" shrinkToFit="1"/>
    </xf>
    <xf numFmtId="0" fontId="11" fillId="2" borderId="23" xfId="0" applyFont="1" applyFill="1" applyBorder="1" applyAlignment="1">
      <alignment horizontal="center" vertical="center"/>
    </xf>
    <xf numFmtId="0" fontId="11" fillId="2" borderId="36"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6" xfId="0" applyFont="1" applyFill="1" applyBorder="1" applyAlignment="1">
      <alignment horizontal="center" vertical="center"/>
    </xf>
    <xf numFmtId="58" fontId="12" fillId="2" borderId="29" xfId="0" applyNumberFormat="1" applyFont="1" applyFill="1" applyBorder="1" applyAlignment="1" applyProtection="1">
      <alignment horizontal="center" vertical="center" wrapText="1"/>
    </xf>
    <xf numFmtId="58" fontId="12" fillId="2" borderId="23" xfId="0" applyNumberFormat="1" applyFont="1" applyFill="1" applyBorder="1" applyAlignment="1" applyProtection="1">
      <alignment horizontal="center" vertical="center" wrapText="1"/>
    </xf>
    <xf numFmtId="0" fontId="11" fillId="2" borderId="33" xfId="0" applyFont="1" applyFill="1" applyBorder="1" applyAlignment="1">
      <alignment horizontal="left" vertical="center" shrinkToFit="1"/>
    </xf>
    <xf numFmtId="0" fontId="11" fillId="2" borderId="36" xfId="0" applyFont="1" applyFill="1" applyBorder="1" applyAlignment="1">
      <alignment horizontal="left" vertical="center" shrinkToFit="1"/>
    </xf>
    <xf numFmtId="0" fontId="11" fillId="2" borderId="34" xfId="0" applyFont="1" applyFill="1" applyBorder="1" applyAlignment="1">
      <alignment horizontal="left" vertical="center" shrinkToFit="1"/>
    </xf>
    <xf numFmtId="38" fontId="11" fillId="3" borderId="33" xfId="1" applyFont="1" applyFill="1" applyBorder="1" applyAlignment="1" applyProtection="1">
      <alignment horizontal="center" vertical="center"/>
      <protection locked="0"/>
    </xf>
    <xf numFmtId="38" fontId="11" fillId="3" borderId="34" xfId="1" applyFont="1" applyFill="1" applyBorder="1" applyAlignment="1" applyProtection="1">
      <alignment horizontal="center" vertical="center"/>
      <protection locked="0"/>
    </xf>
    <xf numFmtId="0" fontId="11" fillId="2" borderId="9"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38" fontId="11" fillId="3" borderId="9" xfId="1" applyFont="1" applyFill="1" applyBorder="1" applyAlignment="1" applyProtection="1">
      <alignment horizontal="center" vertical="center"/>
      <protection locked="0"/>
    </xf>
    <xf numFmtId="38" fontId="11" fillId="3" borderId="4" xfId="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21" xfId="0" applyFont="1" applyFill="1" applyBorder="1" applyAlignment="1">
      <alignment horizontal="center" vertical="center"/>
    </xf>
    <xf numFmtId="0" fontId="11" fillId="2" borderId="21" xfId="0" applyFont="1" applyFill="1" applyBorder="1" applyAlignment="1">
      <alignment horizontal="center" vertical="center" shrinkToFit="1"/>
    </xf>
    <xf numFmtId="0" fontId="5" fillId="0" borderId="0" xfId="0" applyFont="1" applyFill="1">
      <alignment vertical="center"/>
    </xf>
    <xf numFmtId="0" fontId="11" fillId="2" borderId="22" xfId="0" applyFont="1" applyFill="1" applyBorder="1" applyAlignment="1" applyProtection="1">
      <alignment horizontal="center" vertical="center"/>
    </xf>
    <xf numFmtId="0" fontId="11" fillId="2" borderId="24" xfId="0"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176" fontId="11" fillId="3" borderId="22" xfId="0" applyNumberFormat="1" applyFont="1" applyFill="1" applyBorder="1" applyAlignment="1" applyProtection="1">
      <alignment horizontal="center" vertical="center"/>
      <protection locked="0"/>
    </xf>
    <xf numFmtId="176" fontId="11" fillId="3" borderId="24" xfId="0" applyNumberFormat="1" applyFont="1" applyFill="1" applyBorder="1" applyAlignment="1" applyProtection="1">
      <alignment horizontal="center" vertical="center"/>
      <protection locked="0"/>
    </xf>
    <xf numFmtId="176" fontId="11" fillId="3" borderId="21" xfId="0" applyNumberFormat="1"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wrapText="1"/>
    </xf>
    <xf numFmtId="0" fontId="16" fillId="0" borderId="24"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1" fillId="2" borderId="18"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11" fillId="2" borderId="11" xfId="0" applyFont="1" applyFill="1" applyBorder="1" applyAlignment="1">
      <alignment horizontal="left" vertical="center" shrinkToFit="1"/>
    </xf>
    <xf numFmtId="38" fontId="11" fillId="3" borderId="14" xfId="1" applyFont="1" applyFill="1" applyBorder="1" applyAlignment="1" applyProtection="1">
      <alignment horizontal="center" vertical="center"/>
      <protection locked="0"/>
    </xf>
    <xf numFmtId="38" fontId="11" fillId="3" borderId="28" xfId="1" applyFont="1" applyFill="1" applyBorder="1" applyAlignment="1" applyProtection="1">
      <alignment horizontal="center" vertical="center"/>
      <protection locked="0"/>
    </xf>
    <xf numFmtId="0" fontId="11" fillId="2" borderId="22"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38" fontId="11" fillId="0" borderId="22" xfId="1" applyFont="1" applyFill="1" applyBorder="1" applyAlignment="1">
      <alignment horizontal="center" vertical="center"/>
    </xf>
    <xf numFmtId="38" fontId="11" fillId="0" borderId="26" xfId="1" applyFont="1" applyFill="1" applyBorder="1" applyAlignment="1">
      <alignment horizontal="center" vertical="center"/>
    </xf>
    <xf numFmtId="58" fontId="11" fillId="2" borderId="22" xfId="0" applyNumberFormat="1" applyFont="1" applyFill="1" applyBorder="1" applyAlignment="1">
      <alignment horizontal="center" vertical="center" wrapText="1"/>
    </xf>
    <xf numFmtId="58" fontId="11" fillId="2" borderId="24" xfId="0" applyNumberFormat="1" applyFont="1" applyFill="1" applyBorder="1" applyAlignment="1">
      <alignment horizontal="center" vertical="center" wrapText="1"/>
    </xf>
    <xf numFmtId="38" fontId="11" fillId="3" borderId="22" xfId="1" applyFont="1" applyFill="1" applyBorder="1" applyAlignment="1" applyProtection="1">
      <alignment horizontal="center" vertical="center"/>
      <protection locked="0"/>
    </xf>
    <xf numFmtId="38" fontId="11" fillId="3" borderId="26" xfId="1" applyFont="1" applyFill="1" applyBorder="1" applyAlignment="1" applyProtection="1">
      <alignment horizontal="center" vertical="center"/>
      <protection locked="0"/>
    </xf>
    <xf numFmtId="0" fontId="11" fillId="2" borderId="22" xfId="0" applyFont="1" applyFill="1" applyBorder="1" applyAlignment="1" applyProtection="1">
      <alignment horizontal="left" vertical="center"/>
    </xf>
    <xf numFmtId="0" fontId="11" fillId="2" borderId="24" xfId="0" applyFont="1" applyFill="1" applyBorder="1" applyAlignment="1" applyProtection="1">
      <alignment horizontal="left" vertical="center"/>
    </xf>
    <xf numFmtId="0" fontId="11" fillId="2" borderId="26" xfId="0" applyFont="1" applyFill="1" applyBorder="1" applyAlignment="1" applyProtection="1">
      <alignment horizontal="left" vertical="center"/>
    </xf>
    <xf numFmtId="0" fontId="0" fillId="2" borderId="19" xfId="0" applyFill="1" applyBorder="1" applyAlignment="1">
      <alignment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6" fillId="4" borderId="29" xfId="0" quotePrefix="1" applyFont="1" applyFill="1" applyBorder="1" applyAlignment="1">
      <alignment horizontal="center" vertical="center" wrapText="1" shrinkToFit="1"/>
    </xf>
    <xf numFmtId="0" fontId="6" fillId="4" borderId="23" xfId="0" quotePrefix="1" applyFont="1" applyFill="1" applyBorder="1" applyAlignment="1">
      <alignment horizontal="center" vertical="center" wrapText="1" shrinkToFit="1"/>
    </xf>
    <xf numFmtId="0" fontId="6" fillId="4" borderId="21" xfId="0" quotePrefix="1" applyFont="1" applyFill="1" applyBorder="1" applyAlignment="1">
      <alignment horizontal="center" vertical="center" wrapText="1" shrinkToFit="1"/>
    </xf>
    <xf numFmtId="0" fontId="4" fillId="4" borderId="33" xfId="0" quotePrefix="1" applyFont="1" applyFill="1" applyBorder="1" applyAlignment="1">
      <alignment horizontal="center" vertical="center" shrinkToFit="1"/>
    </xf>
    <xf numFmtId="0" fontId="4" fillId="4" borderId="36" xfId="0" quotePrefix="1" applyFont="1" applyFill="1" applyBorder="1" applyAlignment="1">
      <alignment horizontal="center" vertical="center" shrinkToFit="1"/>
    </xf>
    <xf numFmtId="0" fontId="4" fillId="4" borderId="34" xfId="0" quotePrefix="1"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4" fillId="4" borderId="24" xfId="0" quotePrefix="1"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0" fillId="4" borderId="21" xfId="0"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5">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33618</xdr:colOff>
      <xdr:row>2</xdr:row>
      <xdr:rowOff>44824</xdr:rowOff>
    </xdr:from>
    <xdr:to>
      <xdr:col>18</xdr:col>
      <xdr:colOff>0</xdr:colOff>
      <xdr:row>10</xdr:row>
      <xdr:rowOff>112058</xdr:rowOff>
    </xdr:to>
    <xdr:sp macro="" textlink="">
      <xdr:nvSpPr>
        <xdr:cNvPr id="2" name="AutoShape 6"/>
        <xdr:cNvSpPr>
          <a:spLocks noChangeArrowheads="1"/>
        </xdr:cNvSpPr>
      </xdr:nvSpPr>
      <xdr:spPr bwMode="auto">
        <a:xfrm>
          <a:off x="33618" y="398610"/>
          <a:ext cx="12430525" cy="1836162"/>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84667</xdr:colOff>
      <xdr:row>5</xdr:row>
      <xdr:rowOff>31751</xdr:rowOff>
    </xdr:from>
    <xdr:to>
      <xdr:col>9</xdr:col>
      <xdr:colOff>222252</xdr:colOff>
      <xdr:row>10</xdr:row>
      <xdr:rowOff>99484</xdr:rowOff>
    </xdr:to>
    <xdr:sp macro="" textlink="">
      <xdr:nvSpPr>
        <xdr:cNvPr id="3" name="正方形/長方形 2"/>
        <xdr:cNvSpPr/>
      </xdr:nvSpPr>
      <xdr:spPr>
        <a:xfrm>
          <a:off x="84667" y="1534584"/>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W490"/>
  <sheetViews>
    <sheetView tabSelected="1" view="pageBreakPreview" zoomScale="70" zoomScaleNormal="100" zoomScaleSheetLayoutView="70" zoomScalePageLayoutView="85" workbookViewId="0">
      <selection activeCell="D14" sqref="D14:L14"/>
    </sheetView>
  </sheetViews>
  <sheetFormatPr defaultColWidth="9" defaultRowHeight="15.75" x14ac:dyDescent="0.15"/>
  <cols>
    <col min="1" max="1" width="16.75" style="36" customWidth="1"/>
    <col min="2" max="2" width="9.75" style="36" customWidth="1"/>
    <col min="3" max="3" width="8" style="36" customWidth="1"/>
    <col min="4" max="4" width="9.75" style="36" customWidth="1"/>
    <col min="5" max="5" width="9.25" style="36" customWidth="1"/>
    <col min="6" max="6" width="10.75" style="36" customWidth="1"/>
    <col min="7" max="7" width="7.625" style="36" customWidth="1"/>
    <col min="8" max="8" width="11.875" style="36" customWidth="1"/>
    <col min="9" max="9" width="7.625" style="36" customWidth="1"/>
    <col min="10" max="10" width="9.75" style="36" customWidth="1"/>
    <col min="11" max="11" width="7" style="36" customWidth="1"/>
    <col min="12" max="12" width="9.75" style="36" customWidth="1"/>
    <col min="13" max="13" width="4.875" style="36" customWidth="1"/>
    <col min="14" max="14" width="9.75" style="36" customWidth="1"/>
    <col min="15" max="15" width="4.875" style="36" customWidth="1"/>
    <col min="16" max="16" width="9.75" style="36" customWidth="1"/>
    <col min="17" max="17" width="4.875" style="36" customWidth="1"/>
    <col min="18" max="18" width="11.125" style="36" customWidth="1"/>
    <col min="19" max="16384" width="9" style="36"/>
  </cols>
  <sheetData>
    <row r="1" spans="1:19" ht="13.5" customHeight="1" x14ac:dyDescent="0.15">
      <c r="A1" s="217" t="s">
        <v>149</v>
      </c>
      <c r="B1" s="217"/>
      <c r="C1" s="217"/>
      <c r="D1" s="217"/>
      <c r="E1" s="217"/>
      <c r="F1" s="217"/>
      <c r="G1" s="217"/>
      <c r="H1" s="217"/>
      <c r="I1" s="217"/>
      <c r="J1" s="217"/>
      <c r="K1" s="217"/>
      <c r="L1" s="217"/>
      <c r="M1" s="217"/>
      <c r="N1" s="217"/>
      <c r="O1" s="217"/>
      <c r="P1" s="217"/>
      <c r="Q1" s="217"/>
      <c r="R1" s="217"/>
      <c r="S1" s="10"/>
    </row>
    <row r="2" spans="1:19" ht="13.5" customHeight="1" x14ac:dyDescent="0.15">
      <c r="A2" s="217"/>
      <c r="B2" s="217"/>
      <c r="C2" s="217"/>
      <c r="D2" s="217"/>
      <c r="E2" s="217"/>
      <c r="F2" s="217"/>
      <c r="G2" s="217"/>
      <c r="H2" s="217"/>
      <c r="I2" s="217"/>
      <c r="J2" s="217"/>
      <c r="K2" s="217"/>
      <c r="L2" s="217"/>
      <c r="M2" s="217"/>
      <c r="N2" s="217"/>
      <c r="O2" s="217"/>
      <c r="P2" s="217"/>
      <c r="Q2" s="217"/>
      <c r="R2" s="217"/>
      <c r="S2" s="10"/>
    </row>
    <row r="4" spans="1:19" s="52" customFormat="1" ht="16.5" customHeight="1" x14ac:dyDescent="0.15">
      <c r="A4" s="51" t="s">
        <v>63</v>
      </c>
    </row>
    <row r="5" spans="1:19" ht="17.25" customHeight="1" x14ac:dyDescent="0.15">
      <c r="A5" s="215" t="s">
        <v>241</v>
      </c>
      <c r="B5" s="215"/>
      <c r="C5" s="215"/>
      <c r="D5" s="215"/>
      <c r="E5" s="215"/>
      <c r="F5" s="215"/>
      <c r="G5" s="215"/>
      <c r="H5" s="215"/>
      <c r="I5" s="215"/>
      <c r="J5" s="215"/>
      <c r="K5" s="215"/>
      <c r="L5" s="215"/>
      <c r="M5" s="215"/>
      <c r="N5" s="215"/>
      <c r="O5" s="215"/>
      <c r="P5" s="215"/>
      <c r="Q5" s="215"/>
      <c r="R5" s="215"/>
    </row>
    <row r="6" spans="1:19" ht="16.5" customHeight="1" x14ac:dyDescent="0.15">
      <c r="A6" s="215" t="s">
        <v>239</v>
      </c>
      <c r="B6" s="215"/>
      <c r="C6" s="215"/>
      <c r="D6" s="215"/>
      <c r="E6" s="215"/>
      <c r="F6" s="215"/>
      <c r="G6" s="215"/>
      <c r="H6" s="215"/>
      <c r="I6" s="215"/>
      <c r="J6" s="215"/>
      <c r="K6" s="215"/>
      <c r="L6" s="215"/>
      <c r="M6" s="215"/>
      <c r="N6" s="215"/>
      <c r="O6" s="215"/>
      <c r="P6" s="215"/>
      <c r="Q6" s="215"/>
      <c r="R6" s="215"/>
    </row>
    <row r="7" spans="1:19" ht="16.5" customHeight="1" x14ac:dyDescent="0.15">
      <c r="A7" s="195" t="s">
        <v>147</v>
      </c>
      <c r="B7" s="195"/>
      <c r="C7" s="195"/>
      <c r="D7" s="195"/>
      <c r="E7" s="195"/>
      <c r="F7" s="195"/>
      <c r="G7" s="195"/>
      <c r="H7" s="195"/>
      <c r="I7" s="195"/>
      <c r="J7" s="195"/>
      <c r="K7" s="195"/>
      <c r="L7" s="195"/>
      <c r="M7" s="195"/>
      <c r="N7" s="195"/>
      <c r="O7" s="195"/>
      <c r="P7" s="195"/>
      <c r="Q7" s="195"/>
      <c r="R7" s="195"/>
    </row>
    <row r="8" spans="1:19" ht="19.5" customHeight="1" x14ac:dyDescent="0.15">
      <c r="A8" s="215" t="s">
        <v>148</v>
      </c>
      <c r="B8" s="215"/>
      <c r="C8" s="215"/>
      <c r="D8" s="215"/>
      <c r="E8" s="215"/>
      <c r="F8" s="215"/>
      <c r="G8" s="215"/>
      <c r="H8" s="215"/>
      <c r="I8" s="215"/>
      <c r="J8" s="215"/>
      <c r="K8" s="215"/>
      <c r="L8" s="215"/>
      <c r="M8" s="215"/>
      <c r="N8" s="215"/>
      <c r="O8" s="215"/>
      <c r="P8" s="215"/>
      <c r="Q8" s="215"/>
      <c r="R8" s="215"/>
    </row>
    <row r="9" spans="1:19" ht="19.5" customHeight="1" x14ac:dyDescent="0.15">
      <c r="A9" s="216" t="s">
        <v>240</v>
      </c>
      <c r="B9" s="214"/>
      <c r="C9" s="214"/>
      <c r="D9" s="214"/>
      <c r="E9" s="214"/>
      <c r="F9" s="214"/>
      <c r="G9" s="214"/>
      <c r="H9" s="214"/>
      <c r="I9" s="214"/>
      <c r="J9" s="214"/>
      <c r="K9" s="214"/>
      <c r="L9" s="214"/>
      <c r="M9" s="214"/>
      <c r="N9" s="214"/>
      <c r="O9" s="214"/>
      <c r="P9" s="214"/>
      <c r="Q9" s="214"/>
      <c r="R9" s="214"/>
    </row>
    <row r="10" spans="1:19" ht="19.5" customHeight="1" x14ac:dyDescent="0.15">
      <c r="A10" s="215" t="s">
        <v>143</v>
      </c>
      <c r="B10" s="215"/>
      <c r="C10" s="215"/>
      <c r="D10" s="215"/>
      <c r="E10" s="215"/>
      <c r="F10" s="215"/>
      <c r="G10" s="215"/>
      <c r="H10" s="215"/>
      <c r="I10" s="215"/>
      <c r="J10" s="215"/>
      <c r="K10" s="215"/>
      <c r="L10" s="215"/>
      <c r="M10" s="215"/>
      <c r="N10" s="215"/>
      <c r="O10" s="215"/>
      <c r="P10" s="215"/>
      <c r="Q10" s="215"/>
      <c r="R10" s="215"/>
    </row>
    <row r="11" spans="1:19" ht="16.5" customHeight="1" x14ac:dyDescent="0.15"/>
    <row r="12" spans="1:19" ht="16.5" customHeight="1" x14ac:dyDescent="0.25">
      <c r="A12" s="93"/>
      <c r="B12" s="94"/>
      <c r="C12" s="94"/>
      <c r="D12" s="94"/>
      <c r="E12" s="94"/>
      <c r="F12" s="94"/>
      <c r="G12" s="94"/>
      <c r="H12" s="94"/>
      <c r="I12" s="94"/>
      <c r="J12" s="94"/>
      <c r="K12" s="92"/>
      <c r="L12" s="92"/>
      <c r="M12" s="92"/>
      <c r="N12" s="92"/>
      <c r="O12" s="92"/>
      <c r="P12" s="92"/>
      <c r="Q12" s="92"/>
      <c r="R12" s="122"/>
    </row>
    <row r="13" spans="1:19" ht="16.5" customHeight="1" x14ac:dyDescent="0.15">
      <c r="A13" s="233" t="s">
        <v>97</v>
      </c>
      <c r="B13" s="234"/>
      <c r="C13" s="234"/>
      <c r="D13" s="234"/>
      <c r="E13" s="234"/>
      <c r="F13" s="234"/>
      <c r="G13" s="234"/>
      <c r="H13" s="234"/>
      <c r="I13" s="234"/>
      <c r="J13" s="234"/>
      <c r="K13" s="234"/>
      <c r="L13" s="234"/>
      <c r="M13" s="234"/>
      <c r="N13" s="234"/>
      <c r="O13" s="234"/>
      <c r="P13" s="121"/>
      <c r="Q13" s="121"/>
      <c r="R13" s="122"/>
    </row>
    <row r="14" spans="1:19" ht="16.5" customHeight="1" x14ac:dyDescent="0.15">
      <c r="A14" s="235" t="s">
        <v>14</v>
      </c>
      <c r="B14" s="236"/>
      <c r="C14" s="237"/>
      <c r="D14" s="238"/>
      <c r="E14" s="239"/>
      <c r="F14" s="239"/>
      <c r="G14" s="239"/>
      <c r="H14" s="239"/>
      <c r="I14" s="239"/>
      <c r="J14" s="239"/>
      <c r="K14" s="239"/>
      <c r="L14" s="240"/>
      <c r="M14" s="135"/>
      <c r="N14" s="122"/>
      <c r="O14" s="122"/>
      <c r="P14" s="122"/>
      <c r="Q14" s="122"/>
    </row>
    <row r="15" spans="1:19" ht="16.5" customHeight="1" x14ac:dyDescent="0.15">
      <c r="A15" s="241" t="s">
        <v>6</v>
      </c>
      <c r="B15" s="242"/>
      <c r="C15" s="243"/>
      <c r="D15" s="244"/>
      <c r="E15" s="245"/>
      <c r="F15" s="245"/>
      <c r="G15" s="245"/>
      <c r="H15" s="246"/>
      <c r="I15" s="246"/>
      <c r="J15" s="246"/>
      <c r="K15" s="246"/>
      <c r="L15" s="247"/>
    </row>
    <row r="16" spans="1:19" ht="16.5" customHeight="1" x14ac:dyDescent="0.15">
      <c r="A16" s="222" t="s">
        <v>94</v>
      </c>
      <c r="B16" s="223"/>
      <c r="C16" s="224"/>
      <c r="D16" s="64"/>
      <c r="E16" s="63" t="s">
        <v>92</v>
      </c>
      <c r="F16" s="62"/>
      <c r="G16" s="110" t="s">
        <v>93</v>
      </c>
      <c r="H16" s="196"/>
      <c r="I16" s="197"/>
      <c r="J16" s="197"/>
      <c r="K16" s="197"/>
      <c r="L16" s="197"/>
    </row>
    <row r="17" spans="1:11" ht="16.5" customHeight="1" x14ac:dyDescent="0.15">
      <c r="A17" s="225" t="s">
        <v>1</v>
      </c>
      <c r="B17" s="226"/>
      <c r="C17" s="227"/>
      <c r="D17" s="228"/>
      <c r="E17" s="229"/>
      <c r="F17" s="91"/>
      <c r="G17" s="129"/>
      <c r="H17" s="85"/>
      <c r="I17" s="85"/>
      <c r="J17" s="85"/>
      <c r="K17" s="122"/>
    </row>
    <row r="18" spans="1:11" ht="16.5" customHeight="1" x14ac:dyDescent="0.15">
      <c r="F18" s="100"/>
      <c r="G18" s="100"/>
      <c r="H18" s="100"/>
      <c r="I18" s="100"/>
      <c r="J18" s="100"/>
      <c r="K18" s="100"/>
    </row>
    <row r="19" spans="1:11" ht="16.5" customHeight="1" x14ac:dyDescent="0.15">
      <c r="A19" s="66" t="s">
        <v>27</v>
      </c>
    </row>
    <row r="20" spans="1:11" ht="16.5" customHeight="1" x14ac:dyDescent="0.15">
      <c r="A20" s="136" t="s">
        <v>106</v>
      </c>
      <c r="E20" s="122"/>
    </row>
    <row r="21" spans="1:11" ht="16.5" customHeight="1" x14ac:dyDescent="0.15">
      <c r="A21" s="230" t="s">
        <v>231</v>
      </c>
      <c r="B21" s="231"/>
      <c r="C21" s="232"/>
      <c r="D21" s="192"/>
      <c r="F21" s="131"/>
    </row>
    <row r="22" spans="1:11" ht="16.5" customHeight="1" x14ac:dyDescent="0.15">
      <c r="A22" s="248" t="s">
        <v>232</v>
      </c>
      <c r="B22" s="249"/>
      <c r="C22" s="250"/>
      <c r="D22" s="213"/>
      <c r="F22" s="131"/>
    </row>
    <row r="23" spans="1:11" ht="16.5" customHeight="1" x14ac:dyDescent="0.15">
      <c r="A23" s="248" t="s">
        <v>233</v>
      </c>
      <c r="B23" s="249"/>
      <c r="C23" s="250"/>
      <c r="D23" s="193"/>
      <c r="E23" s="90"/>
      <c r="F23" s="178"/>
      <c r="G23" s="90"/>
      <c r="H23" s="85"/>
      <c r="I23" s="61"/>
      <c r="J23" s="61"/>
      <c r="K23" s="61"/>
    </row>
    <row r="24" spans="1:11" ht="16.5" customHeight="1" x14ac:dyDescent="0.15">
      <c r="A24" s="251" t="s">
        <v>234</v>
      </c>
      <c r="B24" s="252"/>
      <c r="C24" s="252"/>
      <c r="D24" s="193"/>
      <c r="E24" s="90"/>
      <c r="F24" s="76"/>
      <c r="G24" s="90"/>
      <c r="H24" s="85"/>
      <c r="I24" s="61"/>
      <c r="J24" s="61"/>
      <c r="K24" s="61"/>
    </row>
    <row r="25" spans="1:11" ht="16.5" customHeight="1" x14ac:dyDescent="0.15">
      <c r="A25" s="248" t="s">
        <v>235</v>
      </c>
      <c r="B25" s="249"/>
      <c r="C25" s="250"/>
      <c r="D25" s="193"/>
      <c r="E25" s="90"/>
      <c r="F25" s="76"/>
      <c r="G25" s="90"/>
      <c r="H25" s="85"/>
      <c r="I25" s="61"/>
      <c r="J25" s="61"/>
      <c r="K25" s="61"/>
    </row>
    <row r="26" spans="1:11" ht="16.5" customHeight="1" x14ac:dyDescent="0.15">
      <c r="A26" s="248" t="s">
        <v>236</v>
      </c>
      <c r="B26" s="249"/>
      <c r="C26" s="250"/>
      <c r="D26" s="193"/>
      <c r="E26" s="90"/>
      <c r="F26" s="76"/>
      <c r="G26" s="90"/>
      <c r="H26" s="85"/>
      <c r="I26" s="61"/>
      <c r="J26" s="61"/>
      <c r="K26" s="61"/>
    </row>
    <row r="27" spans="1:11" ht="16.5" customHeight="1" x14ac:dyDescent="0.15">
      <c r="A27" s="248" t="s">
        <v>237</v>
      </c>
      <c r="B27" s="249"/>
      <c r="C27" s="250"/>
      <c r="D27" s="193"/>
      <c r="E27" s="90"/>
      <c r="F27" s="76"/>
      <c r="G27" s="90"/>
      <c r="H27" s="85"/>
      <c r="I27" s="61"/>
      <c r="J27" s="61"/>
      <c r="K27" s="61"/>
    </row>
    <row r="28" spans="1:11" ht="16.5" customHeight="1" x14ac:dyDescent="0.15">
      <c r="A28" s="253" t="s">
        <v>238</v>
      </c>
      <c r="B28" s="254"/>
      <c r="C28" s="254"/>
      <c r="D28" s="194"/>
      <c r="E28" s="90"/>
      <c r="F28" s="76"/>
      <c r="G28" s="90"/>
      <c r="H28" s="85"/>
      <c r="I28" s="61"/>
      <c r="J28" s="61"/>
      <c r="K28" s="61"/>
    </row>
    <row r="29" spans="1:11" ht="16.5" customHeight="1" x14ac:dyDescent="0.15">
      <c r="A29" s="85"/>
      <c r="B29" s="85"/>
      <c r="C29" s="85"/>
      <c r="D29" s="53"/>
      <c r="E29" s="90"/>
      <c r="F29" s="76"/>
      <c r="G29" s="90"/>
      <c r="H29" s="85"/>
      <c r="I29" s="61"/>
      <c r="J29" s="61"/>
      <c r="K29" s="61"/>
    </row>
    <row r="30" spans="1:11" ht="16.5" customHeight="1" x14ac:dyDescent="0.15">
      <c r="A30" s="85" t="s">
        <v>155</v>
      </c>
      <c r="B30" s="85"/>
      <c r="C30" s="85"/>
      <c r="D30" s="53"/>
      <c r="E30" s="90"/>
      <c r="F30" s="76"/>
      <c r="G30" s="90"/>
      <c r="H30" s="85"/>
      <c r="I30" s="61"/>
      <c r="J30" s="132"/>
      <c r="K30" s="61"/>
    </row>
    <row r="31" spans="1:11" ht="16.5" customHeight="1" x14ac:dyDescent="0.15">
      <c r="A31" s="218" t="s">
        <v>107</v>
      </c>
      <c r="B31" s="219"/>
      <c r="C31" s="219"/>
      <c r="D31" s="192"/>
      <c r="E31" s="90"/>
      <c r="F31" s="76"/>
      <c r="G31" s="90"/>
      <c r="H31" s="85"/>
      <c r="I31" s="61"/>
      <c r="J31" s="179"/>
      <c r="K31" s="61"/>
    </row>
    <row r="32" spans="1:11" ht="16.5" customHeight="1" x14ac:dyDescent="0.15">
      <c r="A32" s="220" t="s">
        <v>108</v>
      </c>
      <c r="B32" s="221"/>
      <c r="C32" s="221"/>
      <c r="D32" s="193"/>
      <c r="E32" s="90"/>
      <c r="F32" s="76"/>
      <c r="G32" s="90"/>
      <c r="H32" s="85"/>
      <c r="I32" s="61"/>
      <c r="J32" s="61"/>
      <c r="K32" s="61"/>
    </row>
    <row r="33" spans="1:18" ht="16.5" customHeight="1" x14ac:dyDescent="0.15">
      <c r="A33" s="220" t="s">
        <v>109</v>
      </c>
      <c r="B33" s="221"/>
      <c r="C33" s="221"/>
      <c r="D33" s="193"/>
      <c r="E33" s="90"/>
      <c r="F33" s="76"/>
      <c r="G33" s="90"/>
      <c r="H33" s="85"/>
      <c r="I33" s="61"/>
      <c r="J33" s="61"/>
      <c r="K33" s="61"/>
    </row>
    <row r="34" spans="1:18" ht="16.5" customHeight="1" x14ac:dyDescent="0.15">
      <c r="A34" s="220" t="s">
        <v>110</v>
      </c>
      <c r="B34" s="221"/>
      <c r="C34" s="221"/>
      <c r="D34" s="193"/>
      <c r="E34" s="90"/>
      <c r="F34" s="76"/>
      <c r="G34" s="90"/>
      <c r="H34" s="85"/>
      <c r="I34" s="61"/>
      <c r="J34" s="61"/>
      <c r="K34" s="61"/>
    </row>
    <row r="35" spans="1:18" ht="16.5" customHeight="1" x14ac:dyDescent="0.15">
      <c r="A35" s="220" t="s">
        <v>111</v>
      </c>
      <c r="B35" s="221"/>
      <c r="C35" s="221"/>
      <c r="D35" s="193"/>
      <c r="E35" s="90"/>
      <c r="F35" s="76"/>
      <c r="G35" s="90"/>
      <c r="H35" s="85"/>
      <c r="I35" s="61"/>
      <c r="J35" s="61"/>
      <c r="K35" s="61"/>
    </row>
    <row r="36" spans="1:18" ht="16.5" customHeight="1" x14ac:dyDescent="0.15">
      <c r="A36" s="220" t="s">
        <v>116</v>
      </c>
      <c r="B36" s="221"/>
      <c r="C36" s="221"/>
      <c r="D36" s="193"/>
      <c r="E36" s="90"/>
      <c r="F36" s="76"/>
      <c r="G36" s="90"/>
      <c r="H36" s="85"/>
      <c r="I36" s="61"/>
      <c r="J36" s="61"/>
      <c r="K36" s="61"/>
    </row>
    <row r="37" spans="1:18" ht="16.5" customHeight="1" x14ac:dyDescent="0.15">
      <c r="A37" s="253" t="s">
        <v>105</v>
      </c>
      <c r="B37" s="254"/>
      <c r="C37" s="254"/>
      <c r="D37" s="194"/>
      <c r="E37" s="122"/>
      <c r="F37" s="122"/>
      <c r="G37" s="122"/>
      <c r="H37" s="122"/>
      <c r="I37" s="122"/>
      <c r="J37" s="122"/>
      <c r="K37" s="122"/>
      <c r="L37" s="122"/>
      <c r="M37" s="122"/>
      <c r="N37" s="122"/>
      <c r="O37" s="122"/>
      <c r="P37" s="122"/>
      <c r="Q37" s="122"/>
      <c r="R37" s="122"/>
    </row>
    <row r="38" spans="1:18" ht="16.5" customHeight="1" x14ac:dyDescent="0.15">
      <c r="A38" s="122"/>
      <c r="B38" s="122"/>
      <c r="C38" s="122"/>
      <c r="D38" s="122"/>
      <c r="E38" s="122"/>
      <c r="F38" s="122"/>
      <c r="G38" s="122"/>
      <c r="H38" s="122"/>
      <c r="I38" s="122"/>
      <c r="J38" s="122"/>
      <c r="K38" s="122"/>
      <c r="L38" s="122"/>
      <c r="M38" s="122"/>
      <c r="N38" s="122"/>
      <c r="O38" s="122"/>
      <c r="P38" s="122"/>
      <c r="Q38" s="122"/>
      <c r="R38" s="122"/>
    </row>
    <row r="39" spans="1:18" ht="16.5" customHeight="1" x14ac:dyDescent="0.15">
      <c r="A39" s="101" t="s">
        <v>87</v>
      </c>
      <c r="B39" s="95"/>
      <c r="C39" s="76"/>
      <c r="D39" s="76"/>
      <c r="E39" s="56"/>
      <c r="F39" s="122"/>
      <c r="G39" s="122"/>
      <c r="H39" s="122"/>
      <c r="I39" s="122"/>
      <c r="J39" s="122"/>
      <c r="K39" s="122"/>
      <c r="L39" s="122"/>
      <c r="M39" s="122"/>
      <c r="N39" s="122"/>
      <c r="O39" s="122"/>
      <c r="P39" s="122"/>
      <c r="Q39" s="122"/>
      <c r="R39" s="122"/>
    </row>
    <row r="40" spans="1:18" ht="16.5" customHeight="1" x14ac:dyDescent="0.15">
      <c r="A40" s="23" t="s">
        <v>98</v>
      </c>
      <c r="B40" s="24"/>
      <c r="C40" s="24"/>
      <c r="D40" s="24"/>
      <c r="E40" s="37"/>
    </row>
    <row r="41" spans="1:18" ht="16.5" customHeight="1" x14ac:dyDescent="0.15">
      <c r="A41" s="262" t="s">
        <v>8</v>
      </c>
      <c r="B41" s="263"/>
      <c r="C41" s="210"/>
      <c r="D41" s="114" t="s">
        <v>2</v>
      </c>
      <c r="E41" s="37"/>
    </row>
    <row r="42" spans="1:18" ht="16.5" customHeight="1" x14ac:dyDescent="0.15">
      <c r="A42" s="61"/>
      <c r="B42" s="61"/>
      <c r="C42" s="60"/>
      <c r="D42" s="61"/>
      <c r="E42" s="56"/>
    </row>
    <row r="43" spans="1:18" ht="27" customHeight="1" x14ac:dyDescent="0.15">
      <c r="A43" s="264" t="s">
        <v>153</v>
      </c>
      <c r="B43" s="264"/>
      <c r="C43" s="264"/>
      <c r="D43" s="264"/>
      <c r="E43" s="264"/>
      <c r="F43" s="264"/>
      <c r="G43" s="264"/>
      <c r="H43" s="264"/>
      <c r="I43" s="264"/>
      <c r="J43" s="264"/>
      <c r="K43" s="264"/>
      <c r="L43" s="264"/>
      <c r="M43" s="264"/>
      <c r="N43" s="264"/>
      <c r="O43" s="264"/>
      <c r="P43" s="119"/>
      <c r="Q43" s="119"/>
      <c r="R43" s="122"/>
    </row>
    <row r="44" spans="1:18" ht="16.5" customHeight="1" x14ac:dyDescent="0.15">
      <c r="A44" s="265"/>
      <c r="B44" s="267" t="s">
        <v>115</v>
      </c>
      <c r="C44" s="268"/>
      <c r="D44" s="267" t="s">
        <v>114</v>
      </c>
      <c r="E44" s="268"/>
      <c r="F44" s="265" t="s">
        <v>20</v>
      </c>
      <c r="G44" s="271"/>
      <c r="H44" s="133"/>
      <c r="I44" s="82"/>
      <c r="J44" s="82"/>
      <c r="K44" s="82"/>
    </row>
    <row r="45" spans="1:18" ht="16.5" customHeight="1" x14ac:dyDescent="0.15">
      <c r="A45" s="266"/>
      <c r="B45" s="269"/>
      <c r="C45" s="270"/>
      <c r="D45" s="269"/>
      <c r="E45" s="270"/>
      <c r="F45" s="266"/>
      <c r="G45" s="272"/>
      <c r="H45" s="133"/>
      <c r="I45" s="76"/>
      <c r="J45" s="61"/>
      <c r="K45" s="61"/>
    </row>
    <row r="46" spans="1:18" ht="15.75" customHeight="1" x14ac:dyDescent="0.15">
      <c r="A46" s="25" t="s">
        <v>9</v>
      </c>
      <c r="B46" s="212"/>
      <c r="C46" s="137" t="s">
        <v>117</v>
      </c>
      <c r="D46" s="212"/>
      <c r="E46" s="137" t="s">
        <v>117</v>
      </c>
      <c r="F46" s="169">
        <f>B46+D46</f>
        <v>0</v>
      </c>
      <c r="G46" s="141" t="s">
        <v>117</v>
      </c>
      <c r="H46" s="82"/>
      <c r="I46" s="82"/>
      <c r="J46" s="82"/>
      <c r="K46" s="82"/>
    </row>
    <row r="47" spans="1:18" ht="16.5" customHeight="1" x14ac:dyDescent="0.15">
      <c r="A47" s="26" t="s">
        <v>10</v>
      </c>
      <c r="B47" s="12"/>
      <c r="C47" s="138" t="s">
        <v>117</v>
      </c>
      <c r="D47" s="12"/>
      <c r="E47" s="138" t="s">
        <v>117</v>
      </c>
      <c r="F47" s="170">
        <f t="shared" ref="F47:F52" si="0">B47+D47</f>
        <v>0</v>
      </c>
      <c r="G47" s="142" t="s">
        <v>117</v>
      </c>
      <c r="H47" s="82"/>
      <c r="I47" s="82"/>
      <c r="J47" s="82"/>
      <c r="K47" s="82"/>
    </row>
    <row r="48" spans="1:18" ht="16.5" customHeight="1" x14ac:dyDescent="0.15">
      <c r="A48" s="26" t="s">
        <v>12</v>
      </c>
      <c r="B48" s="12"/>
      <c r="C48" s="138" t="s">
        <v>117</v>
      </c>
      <c r="D48" s="12"/>
      <c r="E48" s="138" t="s">
        <v>117</v>
      </c>
      <c r="F48" s="170">
        <f t="shared" si="0"/>
        <v>0</v>
      </c>
      <c r="G48" s="142" t="s">
        <v>117</v>
      </c>
      <c r="H48" s="82"/>
      <c r="I48" s="82"/>
      <c r="J48" s="82"/>
      <c r="K48" s="82"/>
    </row>
    <row r="49" spans="1:18" ht="16.5" customHeight="1" x14ac:dyDescent="0.15">
      <c r="A49" s="26" t="s">
        <v>13</v>
      </c>
      <c r="B49" s="12"/>
      <c r="C49" s="138" t="s">
        <v>117</v>
      </c>
      <c r="D49" s="12"/>
      <c r="E49" s="138" t="s">
        <v>117</v>
      </c>
      <c r="F49" s="170">
        <f t="shared" si="0"/>
        <v>0</v>
      </c>
      <c r="G49" s="142" t="s">
        <v>117</v>
      </c>
      <c r="H49" s="82"/>
      <c r="I49" s="82"/>
      <c r="J49" s="82"/>
      <c r="K49" s="82"/>
    </row>
    <row r="50" spans="1:18" ht="16.5" customHeight="1" x14ac:dyDescent="0.15">
      <c r="A50" s="27" t="s">
        <v>32</v>
      </c>
      <c r="B50" s="14"/>
      <c r="C50" s="139" t="s">
        <v>117</v>
      </c>
      <c r="D50" s="14"/>
      <c r="E50" s="139" t="s">
        <v>117</v>
      </c>
      <c r="F50" s="170">
        <f t="shared" si="0"/>
        <v>0</v>
      </c>
      <c r="G50" s="142" t="s">
        <v>117</v>
      </c>
      <c r="H50" s="82"/>
      <c r="I50" s="82"/>
      <c r="J50" s="82"/>
      <c r="K50" s="82"/>
    </row>
    <row r="51" spans="1:18" ht="16.5" customHeight="1" x14ac:dyDescent="0.15">
      <c r="A51" s="26" t="s">
        <v>31</v>
      </c>
      <c r="B51" s="12"/>
      <c r="C51" s="138" t="s">
        <v>117</v>
      </c>
      <c r="D51" s="12"/>
      <c r="E51" s="138" t="s">
        <v>117</v>
      </c>
      <c r="F51" s="170">
        <f t="shared" si="0"/>
        <v>0</v>
      </c>
      <c r="G51" s="142" t="s">
        <v>117</v>
      </c>
      <c r="H51" s="82"/>
      <c r="I51" s="82"/>
      <c r="J51" s="82"/>
      <c r="K51" s="82"/>
    </row>
    <row r="52" spans="1:18" ht="16.5" customHeight="1" x14ac:dyDescent="0.15">
      <c r="A52" s="27" t="s">
        <v>35</v>
      </c>
      <c r="B52" s="211"/>
      <c r="C52" s="140" t="s">
        <v>117</v>
      </c>
      <c r="D52" s="211"/>
      <c r="E52" s="140" t="s">
        <v>117</v>
      </c>
      <c r="F52" s="171">
        <f t="shared" si="0"/>
        <v>0</v>
      </c>
      <c r="G52" s="143" t="s">
        <v>117</v>
      </c>
      <c r="H52" s="82"/>
      <c r="I52" s="82"/>
      <c r="J52" s="82"/>
      <c r="K52" s="82"/>
    </row>
    <row r="53" spans="1:18" ht="16.5" customHeight="1" x14ac:dyDescent="0.15">
      <c r="A53" s="102" t="s">
        <v>20</v>
      </c>
      <c r="B53" s="102">
        <f>SUM(B46:B52)</f>
        <v>0</v>
      </c>
      <c r="C53" s="114" t="s">
        <v>2</v>
      </c>
      <c r="D53" s="102">
        <f>SUM(D46:D52)</f>
        <v>0</v>
      </c>
      <c r="E53" s="114" t="s">
        <v>2</v>
      </c>
      <c r="F53" s="174">
        <f>B53+D53</f>
        <v>0</v>
      </c>
      <c r="G53" s="28" t="s">
        <v>19</v>
      </c>
      <c r="H53" s="82"/>
      <c r="I53" s="61"/>
      <c r="J53" s="61"/>
      <c r="K53" s="134"/>
      <c r="L53" s="122"/>
    </row>
    <row r="54" spans="1:18" ht="16.5" customHeight="1" x14ac:dyDescent="0.15">
      <c r="A54" s="122"/>
      <c r="B54" s="122"/>
      <c r="C54" s="122"/>
      <c r="D54" s="122"/>
      <c r="E54" s="122"/>
      <c r="F54" s="122"/>
      <c r="G54" s="122"/>
      <c r="H54" s="122"/>
      <c r="I54" s="122"/>
      <c r="J54" s="122"/>
      <c r="K54" s="122"/>
      <c r="L54" s="122"/>
      <c r="M54" s="122"/>
      <c r="N54" s="122"/>
      <c r="O54" s="122"/>
      <c r="P54" s="122"/>
      <c r="Q54" s="122"/>
      <c r="R54" s="122"/>
    </row>
    <row r="55" spans="1:18" ht="16.5" customHeight="1" x14ac:dyDescent="0.15">
      <c r="A55" s="255" t="s">
        <v>132</v>
      </c>
      <c r="B55" s="255"/>
      <c r="C55" s="255"/>
      <c r="D55" s="255"/>
      <c r="E55" s="255"/>
      <c r="F55" s="255"/>
      <c r="G55" s="255"/>
      <c r="H55" s="255"/>
      <c r="I55" s="255"/>
      <c r="J55" s="255"/>
      <c r="K55" s="255"/>
      <c r="L55" s="255"/>
      <c r="M55" s="255"/>
      <c r="N55" s="255"/>
      <c r="O55" s="255"/>
      <c r="P55" s="117"/>
      <c r="Q55" s="117"/>
      <c r="R55" s="122"/>
    </row>
    <row r="56" spans="1:18" ht="16.5" customHeight="1" x14ac:dyDescent="0.15">
      <c r="A56" s="105"/>
      <c r="B56" s="256" t="s">
        <v>51</v>
      </c>
      <c r="C56" s="256"/>
    </row>
    <row r="57" spans="1:18" ht="16.5" customHeight="1" x14ac:dyDescent="0.15">
      <c r="A57" s="38" t="s">
        <v>9</v>
      </c>
      <c r="B57" s="212"/>
      <c r="C57" s="48" t="s">
        <v>0</v>
      </c>
    </row>
    <row r="58" spans="1:18" ht="16.5" customHeight="1" x14ac:dyDescent="0.15">
      <c r="A58" s="39" t="s">
        <v>10</v>
      </c>
      <c r="B58" s="12"/>
      <c r="C58" s="108" t="s">
        <v>0</v>
      </c>
    </row>
    <row r="59" spans="1:18" ht="16.5" customHeight="1" x14ac:dyDescent="0.15">
      <c r="A59" s="39" t="s">
        <v>12</v>
      </c>
      <c r="B59" s="12"/>
      <c r="C59" s="108" t="s">
        <v>0</v>
      </c>
    </row>
    <row r="60" spans="1:18" s="122" customFormat="1" ht="16.5" customHeight="1" x14ac:dyDescent="0.15">
      <c r="A60" s="39" t="s">
        <v>13</v>
      </c>
      <c r="B60" s="12"/>
      <c r="C60" s="108" t="s">
        <v>0</v>
      </c>
      <c r="D60" s="36"/>
      <c r="E60" s="36"/>
      <c r="F60" s="36"/>
      <c r="G60" s="36"/>
      <c r="H60" s="36"/>
      <c r="I60" s="36"/>
      <c r="J60" s="36"/>
      <c r="K60" s="36"/>
      <c r="L60" s="36"/>
      <c r="M60" s="36"/>
      <c r="N60" s="36"/>
      <c r="O60" s="36"/>
      <c r="P60" s="36"/>
      <c r="Q60" s="36"/>
      <c r="R60" s="36"/>
    </row>
    <row r="61" spans="1:18" ht="16.5" customHeight="1" x14ac:dyDescent="0.15">
      <c r="A61" s="39" t="s">
        <v>32</v>
      </c>
      <c r="B61" s="12"/>
      <c r="C61" s="108" t="s">
        <v>0</v>
      </c>
    </row>
    <row r="62" spans="1:18" ht="18" customHeight="1" x14ac:dyDescent="0.15">
      <c r="A62" s="39" t="s">
        <v>31</v>
      </c>
      <c r="B62" s="12"/>
      <c r="C62" s="108" t="s">
        <v>0</v>
      </c>
    </row>
    <row r="63" spans="1:18" ht="18" customHeight="1" x14ac:dyDescent="0.15">
      <c r="A63" s="29" t="s">
        <v>35</v>
      </c>
      <c r="B63" s="211"/>
      <c r="C63" s="35" t="s">
        <v>0</v>
      </c>
    </row>
    <row r="64" spans="1:18" ht="18" customHeight="1" x14ac:dyDescent="0.15">
      <c r="A64" s="40" t="s">
        <v>33</v>
      </c>
      <c r="B64" s="115">
        <f>SUM(B57:B63)</f>
        <v>0</v>
      </c>
      <c r="C64" s="44" t="s">
        <v>0</v>
      </c>
    </row>
    <row r="65" spans="1:18" ht="12" customHeight="1" x14ac:dyDescent="0.15">
      <c r="A65" s="61"/>
      <c r="B65" s="61"/>
      <c r="C65" s="60"/>
      <c r="D65" s="60"/>
      <c r="E65" s="61"/>
      <c r="F65" s="61"/>
      <c r="G65" s="122"/>
      <c r="H65" s="53"/>
      <c r="I65" s="122"/>
      <c r="J65" s="122"/>
      <c r="K65" s="122"/>
      <c r="L65" s="122"/>
      <c r="M65" s="122"/>
      <c r="N65" s="122"/>
      <c r="O65" s="122"/>
      <c r="P65" s="122"/>
      <c r="Q65" s="122"/>
      <c r="R65" s="122"/>
    </row>
    <row r="66" spans="1:18" ht="18" customHeight="1" x14ac:dyDescent="0.15">
      <c r="A66" s="67" t="s">
        <v>133</v>
      </c>
      <c r="B66" s="77"/>
      <c r="C66" s="77"/>
      <c r="D66" s="77"/>
      <c r="E66" s="77"/>
      <c r="F66" s="77"/>
      <c r="G66" s="77"/>
      <c r="H66" s="77"/>
      <c r="I66" s="77"/>
      <c r="J66" s="77"/>
      <c r="K66" s="85"/>
      <c r="M66" s="132"/>
    </row>
    <row r="67" spans="1:18" ht="18" customHeight="1" x14ac:dyDescent="0.15">
      <c r="A67" s="144"/>
      <c r="B67" s="257" t="s">
        <v>118</v>
      </c>
      <c r="C67" s="258"/>
      <c r="D67" s="257" t="s">
        <v>119</v>
      </c>
      <c r="E67" s="259"/>
      <c r="F67" s="257" t="s">
        <v>120</v>
      </c>
      <c r="G67" s="259"/>
      <c r="H67" s="257" t="s">
        <v>121</v>
      </c>
      <c r="I67" s="259"/>
      <c r="J67" s="260" t="s">
        <v>20</v>
      </c>
      <c r="K67" s="261"/>
      <c r="L67" s="61"/>
      <c r="M67" s="179"/>
    </row>
    <row r="68" spans="1:18" ht="16.5" customHeight="1" x14ac:dyDescent="0.15">
      <c r="A68" s="145" t="s">
        <v>9</v>
      </c>
      <c r="B68" s="160"/>
      <c r="C68" s="146" t="s">
        <v>2</v>
      </c>
      <c r="D68" s="163"/>
      <c r="E68" s="147" t="s">
        <v>2</v>
      </c>
      <c r="F68" s="18"/>
      <c r="G68" s="147" t="s">
        <v>2</v>
      </c>
      <c r="H68" s="160"/>
      <c r="I68" s="147" t="s">
        <v>2</v>
      </c>
      <c r="J68" s="148">
        <f t="shared" ref="J68:J75" si="1">SUM(B68,D68,F68,H68)</f>
        <v>0</v>
      </c>
      <c r="K68" s="146" t="s">
        <v>2</v>
      </c>
      <c r="L68" s="61"/>
      <c r="M68" s="61"/>
    </row>
    <row r="69" spans="1:18" ht="16.5" customHeight="1" x14ac:dyDescent="0.15">
      <c r="A69" s="149" t="s">
        <v>10</v>
      </c>
      <c r="B69" s="161"/>
      <c r="C69" s="138" t="s">
        <v>2</v>
      </c>
      <c r="D69" s="161"/>
      <c r="E69" s="150" t="s">
        <v>2</v>
      </c>
      <c r="F69" s="209"/>
      <c r="G69" s="150" t="s">
        <v>2</v>
      </c>
      <c r="H69" s="161"/>
      <c r="I69" s="150" t="s">
        <v>2</v>
      </c>
      <c r="J69" s="148">
        <f t="shared" si="1"/>
        <v>0</v>
      </c>
      <c r="K69" s="138" t="s">
        <v>2</v>
      </c>
      <c r="L69" s="61"/>
      <c r="M69" s="61"/>
    </row>
    <row r="70" spans="1:18" ht="18" customHeight="1" x14ac:dyDescent="0.15">
      <c r="A70" s="149" t="s">
        <v>12</v>
      </c>
      <c r="B70" s="161"/>
      <c r="C70" s="138" t="s">
        <v>2</v>
      </c>
      <c r="D70" s="161"/>
      <c r="E70" s="150" t="s">
        <v>2</v>
      </c>
      <c r="F70" s="209"/>
      <c r="G70" s="150" t="s">
        <v>2</v>
      </c>
      <c r="H70" s="161"/>
      <c r="I70" s="150" t="s">
        <v>2</v>
      </c>
      <c r="J70" s="148">
        <f t="shared" si="1"/>
        <v>0</v>
      </c>
      <c r="K70" s="138" t="s">
        <v>2</v>
      </c>
      <c r="L70" s="61"/>
      <c r="M70" s="61"/>
    </row>
    <row r="71" spans="1:18" ht="18" customHeight="1" x14ac:dyDescent="0.15">
      <c r="A71" s="149" t="s">
        <v>13</v>
      </c>
      <c r="B71" s="161"/>
      <c r="C71" s="138" t="s">
        <v>2</v>
      </c>
      <c r="D71" s="161"/>
      <c r="E71" s="150" t="s">
        <v>2</v>
      </c>
      <c r="F71" s="209"/>
      <c r="G71" s="150" t="s">
        <v>2</v>
      </c>
      <c r="H71" s="161"/>
      <c r="I71" s="150" t="s">
        <v>2</v>
      </c>
      <c r="J71" s="148">
        <f t="shared" si="1"/>
        <v>0</v>
      </c>
      <c r="K71" s="138" t="s">
        <v>2</v>
      </c>
      <c r="L71" s="61"/>
      <c r="M71" s="61"/>
    </row>
    <row r="72" spans="1:18" ht="18" customHeight="1" x14ac:dyDescent="0.15">
      <c r="A72" s="151" t="s">
        <v>32</v>
      </c>
      <c r="B72" s="162"/>
      <c r="C72" s="139" t="s">
        <v>2</v>
      </c>
      <c r="D72" s="164"/>
      <c r="E72" s="152" t="s">
        <v>2</v>
      </c>
      <c r="F72" s="20"/>
      <c r="G72" s="152" t="s">
        <v>2</v>
      </c>
      <c r="H72" s="162"/>
      <c r="I72" s="152" t="s">
        <v>2</v>
      </c>
      <c r="J72" s="148">
        <f t="shared" si="1"/>
        <v>0</v>
      </c>
      <c r="K72" s="139" t="s">
        <v>2</v>
      </c>
      <c r="L72" s="61"/>
      <c r="M72" s="61"/>
    </row>
    <row r="73" spans="1:18" ht="18" customHeight="1" x14ac:dyDescent="0.15">
      <c r="A73" s="153" t="s">
        <v>31</v>
      </c>
      <c r="B73" s="162"/>
      <c r="C73" s="139" t="s">
        <v>2</v>
      </c>
      <c r="D73" s="164"/>
      <c r="E73" s="152" t="s">
        <v>2</v>
      </c>
      <c r="F73" s="20"/>
      <c r="G73" s="152" t="s">
        <v>2</v>
      </c>
      <c r="H73" s="162"/>
      <c r="I73" s="152" t="s">
        <v>2</v>
      </c>
      <c r="J73" s="148">
        <f t="shared" si="1"/>
        <v>0</v>
      </c>
      <c r="K73" s="139" t="s">
        <v>2</v>
      </c>
      <c r="L73" s="61"/>
      <c r="M73" s="61"/>
    </row>
    <row r="74" spans="1:18" ht="18" customHeight="1" x14ac:dyDescent="0.15">
      <c r="A74" s="153" t="s">
        <v>35</v>
      </c>
      <c r="B74" s="162"/>
      <c r="C74" s="139" t="s">
        <v>2</v>
      </c>
      <c r="D74" s="164"/>
      <c r="E74" s="152" t="s">
        <v>2</v>
      </c>
      <c r="F74" s="20"/>
      <c r="G74" s="152" t="s">
        <v>2</v>
      </c>
      <c r="H74" s="162"/>
      <c r="I74" s="152" t="s">
        <v>2</v>
      </c>
      <c r="J74" s="172">
        <f t="shared" si="1"/>
        <v>0</v>
      </c>
      <c r="K74" s="139" t="s">
        <v>2</v>
      </c>
      <c r="L74" s="61"/>
      <c r="M74" s="61"/>
    </row>
    <row r="75" spans="1:18" ht="18" customHeight="1" x14ac:dyDescent="0.15">
      <c r="A75" s="154" t="s">
        <v>20</v>
      </c>
      <c r="B75" s="155">
        <f>SUM(B68:B74)</f>
        <v>0</v>
      </c>
      <c r="C75" s="156" t="s">
        <v>19</v>
      </c>
      <c r="D75" s="155">
        <f>SUM(D68:D74)</f>
        <v>0</v>
      </c>
      <c r="E75" s="157" t="s">
        <v>19</v>
      </c>
      <c r="F75" s="155">
        <f>SUM(F68:F74)</f>
        <v>0</v>
      </c>
      <c r="G75" s="157" t="s">
        <v>19</v>
      </c>
      <c r="H75" s="155">
        <f>SUM(H68:H74)</f>
        <v>0</v>
      </c>
      <c r="I75" s="157" t="s">
        <v>19</v>
      </c>
      <c r="J75" s="158">
        <f t="shared" si="1"/>
        <v>0</v>
      </c>
      <c r="K75" s="159" t="s">
        <v>19</v>
      </c>
      <c r="L75" s="85"/>
      <c r="M75" s="61"/>
    </row>
    <row r="76" spans="1:18" ht="18" customHeight="1" x14ac:dyDescent="0.15">
      <c r="A76" s="122"/>
      <c r="B76" s="122"/>
      <c r="C76" s="122"/>
      <c r="D76" s="122"/>
      <c r="E76" s="122"/>
      <c r="F76" s="122"/>
      <c r="G76" s="122"/>
      <c r="H76" s="122"/>
      <c r="I76" s="122"/>
      <c r="J76" s="85" t="str">
        <f>IF(F53=J75,"","警告：問３（2）の合計欄と一致させてください(一致させると表示が消えます）")</f>
        <v/>
      </c>
      <c r="K76" s="122"/>
      <c r="L76" s="122"/>
      <c r="M76" s="122"/>
      <c r="N76" s="122"/>
      <c r="O76" s="122"/>
      <c r="P76" s="122"/>
      <c r="Q76" s="122"/>
      <c r="R76" s="122"/>
    </row>
    <row r="77" spans="1:18" ht="18" customHeight="1" x14ac:dyDescent="0.15">
      <c r="A77" s="96" t="s">
        <v>134</v>
      </c>
      <c r="B77" s="61"/>
      <c r="C77" s="60"/>
      <c r="D77" s="60"/>
      <c r="E77" s="61"/>
      <c r="F77" s="77"/>
      <c r="G77" s="77"/>
      <c r="H77" s="77"/>
      <c r="I77" s="77"/>
      <c r="J77" s="56"/>
      <c r="K77" s="56"/>
      <c r="L77" s="180"/>
      <c r="M77" s="56"/>
      <c r="N77" s="77"/>
      <c r="O77" s="77"/>
      <c r="P77" s="77"/>
      <c r="Q77" s="77"/>
      <c r="R77" s="77"/>
    </row>
    <row r="78" spans="1:18" ht="38.25" customHeight="1" x14ac:dyDescent="0.15">
      <c r="A78" s="41"/>
      <c r="B78" s="287" t="s">
        <v>122</v>
      </c>
      <c r="C78" s="288"/>
      <c r="D78" s="289" t="s">
        <v>28</v>
      </c>
      <c r="E78" s="290"/>
      <c r="F78" s="289" t="s">
        <v>29</v>
      </c>
      <c r="G78" s="290"/>
      <c r="H78" s="289" t="s">
        <v>30</v>
      </c>
      <c r="I78" s="290"/>
      <c r="J78" s="291" t="s">
        <v>79</v>
      </c>
      <c r="K78" s="292"/>
      <c r="L78" s="283" t="s">
        <v>96</v>
      </c>
      <c r="M78" s="293"/>
      <c r="N78" s="281" t="s">
        <v>144</v>
      </c>
      <c r="O78" s="282"/>
      <c r="P78" s="283" t="s">
        <v>62</v>
      </c>
      <c r="Q78" s="284"/>
      <c r="R78" s="165" t="s">
        <v>20</v>
      </c>
    </row>
    <row r="79" spans="1:18" ht="16.5" customHeight="1" x14ac:dyDescent="0.15">
      <c r="A79" s="30" t="s">
        <v>9</v>
      </c>
      <c r="B79" s="18"/>
      <c r="C79" s="48" t="s">
        <v>2</v>
      </c>
      <c r="D79" s="19"/>
      <c r="E79" s="22" t="s">
        <v>2</v>
      </c>
      <c r="F79" s="18"/>
      <c r="G79" s="22" t="s">
        <v>2</v>
      </c>
      <c r="H79" s="18"/>
      <c r="I79" s="22" t="s">
        <v>2</v>
      </c>
      <c r="J79" s="18"/>
      <c r="K79" s="48" t="s">
        <v>2</v>
      </c>
      <c r="L79" s="18"/>
      <c r="M79" s="48" t="s">
        <v>2</v>
      </c>
      <c r="N79" s="18"/>
      <c r="O79" s="22" t="s">
        <v>2</v>
      </c>
      <c r="P79" s="18"/>
      <c r="Q79" s="50" t="s">
        <v>2</v>
      </c>
      <c r="R79" s="186">
        <f t="shared" ref="R79:R85" si="2">(B79+D79+F79+H79+J79+L79+N79+P79)</f>
        <v>0</v>
      </c>
    </row>
    <row r="80" spans="1:18" ht="16.5" customHeight="1" x14ac:dyDescent="0.15">
      <c r="A80" s="31" t="s">
        <v>10</v>
      </c>
      <c r="B80" s="209"/>
      <c r="C80" s="108" t="s">
        <v>2</v>
      </c>
      <c r="D80" s="209"/>
      <c r="E80" s="107" t="s">
        <v>2</v>
      </c>
      <c r="F80" s="209"/>
      <c r="G80" s="107" t="s">
        <v>2</v>
      </c>
      <c r="H80" s="209"/>
      <c r="I80" s="107" t="s">
        <v>2</v>
      </c>
      <c r="J80" s="209"/>
      <c r="K80" s="108" t="s">
        <v>2</v>
      </c>
      <c r="L80" s="209"/>
      <c r="M80" s="108" t="s">
        <v>2</v>
      </c>
      <c r="N80" s="209"/>
      <c r="O80" s="107" t="s">
        <v>2</v>
      </c>
      <c r="P80" s="209"/>
      <c r="Q80" s="13" t="s">
        <v>2</v>
      </c>
      <c r="R80" s="187">
        <f t="shared" si="2"/>
        <v>0</v>
      </c>
    </row>
    <row r="81" spans="1:18" ht="16.5" customHeight="1" x14ac:dyDescent="0.15">
      <c r="A81" s="31" t="s">
        <v>11</v>
      </c>
      <c r="B81" s="209"/>
      <c r="C81" s="108" t="s">
        <v>2</v>
      </c>
      <c r="D81" s="209"/>
      <c r="E81" s="107" t="s">
        <v>2</v>
      </c>
      <c r="F81" s="209"/>
      <c r="G81" s="107" t="s">
        <v>2</v>
      </c>
      <c r="H81" s="209"/>
      <c r="I81" s="107" t="s">
        <v>2</v>
      </c>
      <c r="J81" s="209"/>
      <c r="K81" s="108" t="s">
        <v>2</v>
      </c>
      <c r="L81" s="209"/>
      <c r="M81" s="108" t="s">
        <v>2</v>
      </c>
      <c r="N81" s="209"/>
      <c r="O81" s="107" t="s">
        <v>2</v>
      </c>
      <c r="P81" s="209"/>
      <c r="Q81" s="13" t="s">
        <v>2</v>
      </c>
      <c r="R81" s="187">
        <f t="shared" si="2"/>
        <v>0</v>
      </c>
    </row>
    <row r="82" spans="1:18" ht="19.5" customHeight="1" x14ac:dyDescent="0.15">
      <c r="A82" s="31" t="s">
        <v>13</v>
      </c>
      <c r="B82" s="209"/>
      <c r="C82" s="108" t="s">
        <v>2</v>
      </c>
      <c r="D82" s="209"/>
      <c r="E82" s="107" t="s">
        <v>2</v>
      </c>
      <c r="F82" s="209"/>
      <c r="G82" s="107" t="s">
        <v>2</v>
      </c>
      <c r="H82" s="209"/>
      <c r="I82" s="107" t="s">
        <v>2</v>
      </c>
      <c r="J82" s="209"/>
      <c r="K82" s="108" t="s">
        <v>2</v>
      </c>
      <c r="L82" s="209"/>
      <c r="M82" s="108" t="s">
        <v>2</v>
      </c>
      <c r="N82" s="209"/>
      <c r="O82" s="107" t="s">
        <v>2</v>
      </c>
      <c r="P82" s="209"/>
      <c r="Q82" s="13" t="s">
        <v>2</v>
      </c>
      <c r="R82" s="187">
        <f t="shared" si="2"/>
        <v>0</v>
      </c>
    </row>
    <row r="83" spans="1:18" ht="18" customHeight="1" x14ac:dyDescent="0.15">
      <c r="A83" s="42" t="s">
        <v>32</v>
      </c>
      <c r="B83" s="20"/>
      <c r="C83" s="15" t="s">
        <v>2</v>
      </c>
      <c r="D83" s="21"/>
      <c r="E83" s="16" t="s">
        <v>2</v>
      </c>
      <c r="F83" s="20"/>
      <c r="G83" s="16" t="s">
        <v>2</v>
      </c>
      <c r="H83" s="20"/>
      <c r="I83" s="16" t="s">
        <v>2</v>
      </c>
      <c r="J83" s="20"/>
      <c r="K83" s="15" t="s">
        <v>2</v>
      </c>
      <c r="L83" s="20"/>
      <c r="M83" s="15" t="s">
        <v>2</v>
      </c>
      <c r="N83" s="20"/>
      <c r="O83" s="16" t="s">
        <v>2</v>
      </c>
      <c r="P83" s="20"/>
      <c r="Q83" s="17" t="s">
        <v>2</v>
      </c>
      <c r="R83" s="187">
        <f t="shared" si="2"/>
        <v>0</v>
      </c>
    </row>
    <row r="84" spans="1:18" ht="18" customHeight="1" x14ac:dyDescent="0.15">
      <c r="A84" s="31" t="s">
        <v>31</v>
      </c>
      <c r="B84" s="20"/>
      <c r="C84" s="15" t="s">
        <v>2</v>
      </c>
      <c r="D84" s="21"/>
      <c r="E84" s="16" t="s">
        <v>2</v>
      </c>
      <c r="F84" s="20"/>
      <c r="G84" s="16" t="s">
        <v>2</v>
      </c>
      <c r="H84" s="20"/>
      <c r="I84" s="16" t="s">
        <v>2</v>
      </c>
      <c r="J84" s="20"/>
      <c r="K84" s="15" t="s">
        <v>2</v>
      </c>
      <c r="L84" s="20"/>
      <c r="M84" s="15" t="s">
        <v>2</v>
      </c>
      <c r="N84" s="20"/>
      <c r="O84" s="16" t="s">
        <v>2</v>
      </c>
      <c r="P84" s="20"/>
      <c r="Q84" s="17" t="s">
        <v>2</v>
      </c>
      <c r="R84" s="187">
        <f t="shared" si="2"/>
        <v>0</v>
      </c>
    </row>
    <row r="85" spans="1:18" ht="18" customHeight="1" x14ac:dyDescent="0.15">
      <c r="A85" s="32" t="s">
        <v>35</v>
      </c>
      <c r="B85" s="20"/>
      <c r="C85" s="15" t="s">
        <v>2</v>
      </c>
      <c r="D85" s="21"/>
      <c r="E85" s="16" t="s">
        <v>2</v>
      </c>
      <c r="F85" s="20"/>
      <c r="G85" s="16" t="s">
        <v>2</v>
      </c>
      <c r="H85" s="20"/>
      <c r="I85" s="16" t="s">
        <v>2</v>
      </c>
      <c r="J85" s="20"/>
      <c r="K85" s="111" t="s">
        <v>2</v>
      </c>
      <c r="L85" s="20"/>
      <c r="M85" s="111" t="s">
        <v>2</v>
      </c>
      <c r="N85" s="20"/>
      <c r="O85" s="16" t="s">
        <v>2</v>
      </c>
      <c r="P85" s="20"/>
      <c r="Q85" s="17" t="s">
        <v>2</v>
      </c>
      <c r="R85" s="188">
        <f t="shared" si="2"/>
        <v>0</v>
      </c>
    </row>
    <row r="86" spans="1:18" ht="18" customHeight="1" x14ac:dyDescent="0.15">
      <c r="A86" s="43" t="s">
        <v>20</v>
      </c>
      <c r="B86" s="173">
        <f>SUM(B79:B85)</f>
        <v>0</v>
      </c>
      <c r="C86" s="46" t="s">
        <v>0</v>
      </c>
      <c r="D86" s="173">
        <f>SUM(D79:D85)</f>
        <v>0</v>
      </c>
      <c r="E86" s="46" t="s">
        <v>0</v>
      </c>
      <c r="F86" s="173">
        <f>SUM(F79:F85)</f>
        <v>0</v>
      </c>
      <c r="G86" s="46" t="s">
        <v>0</v>
      </c>
      <c r="H86" s="173">
        <f>SUM(H79:H85)</f>
        <v>0</v>
      </c>
      <c r="I86" s="46" t="s">
        <v>0</v>
      </c>
      <c r="J86" s="173">
        <f>SUM(J79:J85)</f>
        <v>0</v>
      </c>
      <c r="K86" s="46" t="s">
        <v>0</v>
      </c>
      <c r="L86" s="112">
        <f>SUM(L79:L85)</f>
        <v>0</v>
      </c>
      <c r="M86" s="46" t="s">
        <v>0</v>
      </c>
      <c r="N86" s="112">
        <f>SUM(N79:N85)</f>
        <v>0</v>
      </c>
      <c r="O86" s="113" t="s">
        <v>0</v>
      </c>
      <c r="P86" s="112">
        <f>SUM(P79:P85)</f>
        <v>0</v>
      </c>
      <c r="Q86" s="47" t="s">
        <v>0</v>
      </c>
      <c r="R86" s="177">
        <f>SUM(R79:R85)</f>
        <v>0</v>
      </c>
    </row>
    <row r="87" spans="1:18" ht="18" customHeight="1" x14ac:dyDescent="0.15">
      <c r="A87" s="56" t="s">
        <v>145</v>
      </c>
      <c r="C87" s="122"/>
      <c r="D87" s="122"/>
      <c r="E87" s="122"/>
      <c r="F87" s="122"/>
      <c r="G87" s="122"/>
      <c r="H87" s="122"/>
      <c r="I87" s="122"/>
      <c r="J87" s="122"/>
      <c r="K87" s="122"/>
      <c r="L87" s="122"/>
      <c r="M87" s="122"/>
      <c r="N87" s="122"/>
      <c r="O87" s="122"/>
      <c r="P87" s="122"/>
      <c r="Q87" s="122"/>
      <c r="R87" s="176" t="str">
        <f>IF(F53=R86,"","警告：問３（2）の合計欄と一致させてください(一致させると表示が消えます)")</f>
        <v/>
      </c>
    </row>
    <row r="88" spans="1:18" ht="18" customHeight="1" x14ac:dyDescent="0.25">
      <c r="A88" s="79" t="s">
        <v>38</v>
      </c>
      <c r="B88" s="80"/>
      <c r="C88" s="77"/>
      <c r="D88" s="77"/>
      <c r="E88" s="77"/>
      <c r="F88" s="77"/>
      <c r="G88" s="77"/>
      <c r="H88" s="77"/>
      <c r="I88" s="77"/>
      <c r="J88" s="77"/>
      <c r="K88" s="122"/>
      <c r="L88" s="122"/>
      <c r="M88" s="122"/>
      <c r="N88" s="122"/>
      <c r="O88" s="122"/>
      <c r="P88" s="122"/>
      <c r="Q88" s="122"/>
      <c r="R88" s="122"/>
    </row>
    <row r="89" spans="1:18" ht="18" customHeight="1" x14ac:dyDescent="0.15">
      <c r="A89" s="77" t="s">
        <v>212</v>
      </c>
      <c r="B89" s="77"/>
      <c r="C89" s="77"/>
      <c r="D89" s="77"/>
      <c r="E89" s="77"/>
      <c r="F89" s="77"/>
      <c r="G89" s="77"/>
      <c r="H89" s="77"/>
      <c r="I89" s="77"/>
      <c r="J89" s="77"/>
      <c r="K89" s="122"/>
      <c r="L89" s="122"/>
      <c r="M89" s="122"/>
      <c r="N89" s="122"/>
      <c r="O89" s="122"/>
      <c r="P89" s="122"/>
      <c r="Q89" s="122"/>
      <c r="R89" s="122"/>
    </row>
    <row r="90" spans="1:18" ht="30.6" customHeight="1" x14ac:dyDescent="0.15">
      <c r="A90" s="285" t="s">
        <v>3</v>
      </c>
      <c r="B90" s="285"/>
      <c r="C90" s="285"/>
      <c r="D90" s="285"/>
      <c r="E90" s="286" t="s">
        <v>129</v>
      </c>
      <c r="F90" s="286"/>
      <c r="G90" s="81"/>
      <c r="H90" s="81"/>
      <c r="I90" s="81"/>
      <c r="J90" s="81"/>
      <c r="K90" s="81"/>
      <c r="L90" s="130"/>
      <c r="M90" s="130"/>
      <c r="N90" s="122"/>
      <c r="O90" s="122"/>
      <c r="P90" s="122"/>
      <c r="Q90" s="122"/>
      <c r="R90" s="122"/>
    </row>
    <row r="91" spans="1:18" ht="18" customHeight="1" x14ac:dyDescent="0.15">
      <c r="A91" s="273" t="s">
        <v>158</v>
      </c>
      <c r="B91" s="273"/>
      <c r="C91" s="273"/>
      <c r="D91" s="273"/>
      <c r="E91" s="212"/>
      <c r="F91" s="48" t="s">
        <v>2</v>
      </c>
      <c r="G91" s="274" t="s">
        <v>154</v>
      </c>
      <c r="H91" s="275"/>
      <c r="I91" s="78"/>
      <c r="J91" s="78"/>
      <c r="K91" s="56"/>
      <c r="L91" s="56"/>
      <c r="M91" s="56"/>
    </row>
    <row r="92" spans="1:18" ht="18" customHeight="1" x14ac:dyDescent="0.15">
      <c r="A92" s="276" t="s">
        <v>159</v>
      </c>
      <c r="B92" s="276"/>
      <c r="C92" s="276"/>
      <c r="D92" s="276"/>
      <c r="E92" s="12"/>
      <c r="F92" s="108" t="s">
        <v>2</v>
      </c>
      <c r="G92" s="175">
        <f>E91+E92+E93</f>
        <v>0</v>
      </c>
      <c r="H92" s="116" t="s">
        <v>2</v>
      </c>
      <c r="I92" s="78"/>
      <c r="J92" s="78"/>
      <c r="K92" s="56"/>
      <c r="L92" s="56"/>
      <c r="M92" s="56"/>
    </row>
    <row r="93" spans="1:18" ht="18" customHeight="1" x14ac:dyDescent="0.15">
      <c r="A93" s="276" t="s">
        <v>160</v>
      </c>
      <c r="B93" s="276"/>
      <c r="C93" s="276"/>
      <c r="D93" s="276"/>
      <c r="E93" s="12"/>
      <c r="F93" s="108" t="s">
        <v>2</v>
      </c>
      <c r="G93" s="78"/>
      <c r="H93" s="78"/>
      <c r="I93" s="78"/>
      <c r="J93" s="78"/>
      <c r="K93" s="56"/>
      <c r="L93" s="56"/>
      <c r="M93" s="56"/>
    </row>
    <row r="94" spans="1:18" ht="18" customHeight="1" x14ac:dyDescent="0.15">
      <c r="A94" s="277" t="s">
        <v>126</v>
      </c>
      <c r="B94" s="277"/>
      <c r="C94" s="277"/>
      <c r="D94" s="277"/>
      <c r="E94" s="12"/>
      <c r="F94" s="108" t="s">
        <v>2</v>
      </c>
      <c r="G94" s="78"/>
      <c r="H94" s="78"/>
      <c r="I94" s="78"/>
      <c r="J94" s="78"/>
      <c r="K94" s="78"/>
      <c r="L94" s="78"/>
      <c r="M94" s="78"/>
    </row>
    <row r="95" spans="1:18" ht="18" customHeight="1" x14ac:dyDescent="0.15">
      <c r="A95" s="278" t="s">
        <v>125</v>
      </c>
      <c r="B95" s="279"/>
      <c r="C95" s="279"/>
      <c r="D95" s="280"/>
      <c r="E95" s="12"/>
      <c r="F95" s="108" t="s">
        <v>2</v>
      </c>
      <c r="G95" s="78"/>
      <c r="H95" s="78"/>
      <c r="I95" s="78"/>
      <c r="J95" s="78"/>
      <c r="K95" s="78"/>
      <c r="L95" s="78"/>
      <c r="M95" s="78"/>
    </row>
    <row r="96" spans="1:18" ht="18" customHeight="1" x14ac:dyDescent="0.15">
      <c r="A96" s="278" t="s">
        <v>127</v>
      </c>
      <c r="B96" s="279"/>
      <c r="C96" s="279"/>
      <c r="D96" s="280"/>
      <c r="E96" s="12"/>
      <c r="F96" s="108" t="s">
        <v>2</v>
      </c>
      <c r="G96" s="78"/>
      <c r="H96" s="78"/>
      <c r="I96" s="78"/>
      <c r="J96" s="78"/>
      <c r="K96" s="78"/>
      <c r="L96" s="78"/>
      <c r="M96" s="78"/>
    </row>
    <row r="97" spans="1:18" ht="18" customHeight="1" x14ac:dyDescent="0.15">
      <c r="A97" s="278" t="s">
        <v>128</v>
      </c>
      <c r="B97" s="279"/>
      <c r="C97" s="279"/>
      <c r="D97" s="280"/>
      <c r="E97" s="12"/>
      <c r="F97" s="108" t="s">
        <v>2</v>
      </c>
      <c r="G97" s="78"/>
      <c r="H97" s="78"/>
      <c r="I97" s="78"/>
      <c r="J97" s="78"/>
      <c r="K97" s="78"/>
      <c r="L97" s="78"/>
      <c r="M97" s="78"/>
    </row>
    <row r="98" spans="1:18" ht="18" customHeight="1" x14ac:dyDescent="0.15">
      <c r="A98" s="278" t="s">
        <v>215</v>
      </c>
      <c r="B98" s="279"/>
      <c r="C98" s="279"/>
      <c r="D98" s="280"/>
      <c r="E98" s="12"/>
      <c r="F98" s="108" t="s">
        <v>2</v>
      </c>
      <c r="G98" s="78"/>
      <c r="H98" s="78"/>
      <c r="I98" s="78"/>
      <c r="J98" s="78"/>
      <c r="K98" s="78"/>
      <c r="L98" s="78"/>
      <c r="M98" s="78"/>
    </row>
    <row r="99" spans="1:18" ht="16.5" customHeight="1" x14ac:dyDescent="0.15">
      <c r="A99" s="278" t="s">
        <v>226</v>
      </c>
      <c r="B99" s="279"/>
      <c r="C99" s="279"/>
      <c r="D99" s="280"/>
      <c r="E99" s="12"/>
      <c r="F99" s="108" t="s">
        <v>2</v>
      </c>
      <c r="G99" s="78"/>
      <c r="H99" s="78"/>
      <c r="I99" s="78"/>
      <c r="J99" s="78"/>
      <c r="K99" s="78"/>
      <c r="L99" s="78"/>
      <c r="M99" s="78"/>
    </row>
    <row r="100" spans="1:18" ht="16.5" customHeight="1" x14ac:dyDescent="0.15">
      <c r="A100" s="278" t="s">
        <v>216</v>
      </c>
      <c r="B100" s="279"/>
      <c r="C100" s="279"/>
      <c r="D100" s="280"/>
      <c r="E100" s="12"/>
      <c r="F100" s="108" t="s">
        <v>2</v>
      </c>
      <c r="G100" s="78"/>
      <c r="H100" s="78"/>
      <c r="I100" s="78"/>
      <c r="J100" s="78"/>
      <c r="K100" s="78"/>
      <c r="L100" s="78"/>
      <c r="M100" s="78"/>
    </row>
    <row r="101" spans="1:18" ht="18" customHeight="1" x14ac:dyDescent="0.15">
      <c r="A101" s="278" t="s">
        <v>217</v>
      </c>
      <c r="B101" s="279"/>
      <c r="C101" s="279"/>
      <c r="D101" s="280"/>
      <c r="E101" s="12"/>
      <c r="F101" s="108" t="s">
        <v>2</v>
      </c>
      <c r="G101" s="78"/>
      <c r="H101" s="78"/>
      <c r="I101" s="78"/>
      <c r="J101" s="78"/>
      <c r="K101" s="78"/>
      <c r="L101" s="78"/>
      <c r="M101" s="78"/>
    </row>
    <row r="102" spans="1:18" ht="18" customHeight="1" x14ac:dyDescent="0.15">
      <c r="A102" s="277" t="s">
        <v>124</v>
      </c>
      <c r="B102" s="277"/>
      <c r="C102" s="277"/>
      <c r="D102" s="277"/>
      <c r="E102" s="12"/>
      <c r="F102" s="108" t="s">
        <v>2</v>
      </c>
      <c r="G102" s="78"/>
      <c r="H102" s="78"/>
      <c r="I102" s="78"/>
      <c r="J102" s="78"/>
      <c r="K102" s="78"/>
      <c r="L102" s="78"/>
      <c r="M102" s="78"/>
    </row>
    <row r="103" spans="1:18" ht="18" customHeight="1" x14ac:dyDescent="0.15">
      <c r="A103" s="277" t="s">
        <v>123</v>
      </c>
      <c r="B103" s="277"/>
      <c r="C103" s="277"/>
      <c r="D103" s="277"/>
      <c r="E103" s="12"/>
      <c r="F103" s="108" t="s">
        <v>2</v>
      </c>
      <c r="G103" s="78"/>
      <c r="H103" s="78"/>
      <c r="I103" s="78"/>
      <c r="J103" s="78"/>
      <c r="K103" s="78"/>
      <c r="L103" s="78"/>
      <c r="M103" s="78"/>
    </row>
    <row r="104" spans="1:18" ht="16.5" customHeight="1" x14ac:dyDescent="0.15">
      <c r="A104" s="277" t="s">
        <v>68</v>
      </c>
      <c r="B104" s="277"/>
      <c r="C104" s="277"/>
      <c r="D104" s="277"/>
      <c r="E104" s="12"/>
      <c r="F104" s="108" t="s">
        <v>2</v>
      </c>
      <c r="G104" s="78"/>
      <c r="H104" s="78"/>
      <c r="I104" s="78"/>
      <c r="J104" s="78"/>
      <c r="K104" s="78"/>
      <c r="L104" s="78"/>
      <c r="M104" s="78"/>
    </row>
    <row r="105" spans="1:18" ht="18" customHeight="1" x14ac:dyDescent="0.15">
      <c r="A105" s="294" t="s">
        <v>69</v>
      </c>
      <c r="B105" s="294"/>
      <c r="C105" s="294"/>
      <c r="D105" s="294"/>
      <c r="E105" s="211"/>
      <c r="F105" s="111" t="s">
        <v>2</v>
      </c>
      <c r="G105" s="78"/>
      <c r="H105" s="78"/>
      <c r="I105" s="78"/>
      <c r="J105" s="78"/>
      <c r="K105" s="78"/>
      <c r="L105" s="78"/>
      <c r="M105" s="78"/>
    </row>
    <row r="106" spans="1:18" s="122" customFormat="1" ht="18" customHeight="1" x14ac:dyDescent="0.15">
      <c r="A106" s="295" t="s">
        <v>4</v>
      </c>
      <c r="B106" s="295"/>
      <c r="C106" s="295"/>
      <c r="D106" s="295"/>
      <c r="E106" s="115">
        <f>SUM(E91:E105)</f>
        <v>0</v>
      </c>
      <c r="F106" s="118" t="s">
        <v>2</v>
      </c>
      <c r="G106" s="56"/>
      <c r="H106" s="56"/>
      <c r="I106" s="56"/>
      <c r="J106" s="56"/>
      <c r="K106" s="56"/>
      <c r="L106" s="56"/>
      <c r="M106" s="56"/>
      <c r="N106" s="36"/>
      <c r="O106" s="36"/>
      <c r="P106" s="36"/>
      <c r="Q106" s="36"/>
      <c r="R106" s="36"/>
    </row>
    <row r="107" spans="1:18" ht="16.5" customHeight="1" x14ac:dyDescent="0.15">
      <c r="A107" s="122"/>
      <c r="B107" s="122"/>
      <c r="C107" s="122"/>
      <c r="D107" s="122"/>
      <c r="E107" s="122"/>
      <c r="F107" s="122"/>
      <c r="G107" s="122"/>
      <c r="H107" s="122"/>
      <c r="I107" s="122"/>
      <c r="J107" s="122"/>
      <c r="K107" s="122"/>
      <c r="L107" s="122"/>
      <c r="M107" s="122"/>
      <c r="N107" s="122"/>
      <c r="O107" s="122"/>
      <c r="P107" s="122"/>
      <c r="Q107" s="122"/>
      <c r="R107" s="122"/>
    </row>
    <row r="108" spans="1:18" ht="18" customHeight="1" x14ac:dyDescent="0.15">
      <c r="A108" s="77" t="s">
        <v>156</v>
      </c>
      <c r="B108" s="77"/>
      <c r="C108" s="77"/>
      <c r="D108" s="77"/>
      <c r="E108" s="77"/>
      <c r="F108" s="77"/>
      <c r="G108" s="77"/>
      <c r="H108" s="56"/>
      <c r="I108" s="56"/>
      <c r="J108" s="56"/>
      <c r="K108" s="56"/>
      <c r="L108" s="56"/>
      <c r="M108" s="56"/>
      <c r="N108" s="122"/>
      <c r="O108" s="122"/>
      <c r="P108" s="122"/>
      <c r="Q108" s="122"/>
      <c r="R108" s="122"/>
    </row>
    <row r="109" spans="1:18" ht="18" customHeight="1" x14ac:dyDescent="0.15">
      <c r="A109" s="315" t="s">
        <v>17</v>
      </c>
      <c r="B109" s="315"/>
      <c r="C109" s="315"/>
      <c r="D109" s="210"/>
      <c r="E109" s="114" t="s">
        <v>2</v>
      </c>
      <c r="G109" s="122"/>
      <c r="H109" s="56"/>
      <c r="I109" s="56"/>
      <c r="J109" s="37"/>
      <c r="K109" s="37"/>
      <c r="L109" s="37"/>
      <c r="M109" s="37"/>
    </row>
    <row r="110" spans="1:18" ht="18" customHeight="1" x14ac:dyDescent="0.15">
      <c r="A110" s="61"/>
      <c r="B110" s="61"/>
      <c r="C110" s="61"/>
      <c r="D110" s="60"/>
      <c r="E110" s="61"/>
      <c r="F110" s="122"/>
      <c r="G110" s="122"/>
      <c r="H110" s="56"/>
      <c r="I110" s="56"/>
      <c r="J110" s="56"/>
      <c r="K110" s="56"/>
      <c r="L110" s="56"/>
      <c r="M110" s="56"/>
      <c r="N110" s="122"/>
      <c r="O110" s="122"/>
      <c r="P110" s="122"/>
      <c r="Q110" s="122"/>
      <c r="R110" s="122"/>
    </row>
    <row r="111" spans="1:18" ht="15.75" customHeight="1" x14ac:dyDescent="0.15">
      <c r="A111" s="77" t="s">
        <v>135</v>
      </c>
      <c r="B111" s="61"/>
      <c r="C111" s="122"/>
      <c r="D111" s="84"/>
      <c r="E111" s="87"/>
      <c r="F111" s="122"/>
      <c r="G111" s="122"/>
      <c r="H111" s="61"/>
      <c r="I111" s="56"/>
      <c r="J111" s="56"/>
      <c r="K111" s="56"/>
      <c r="L111" s="56"/>
      <c r="M111" s="56"/>
      <c r="N111" s="122"/>
      <c r="O111" s="122"/>
      <c r="P111" s="122"/>
      <c r="Q111" s="122"/>
      <c r="R111" s="122"/>
    </row>
    <row r="112" spans="1:18" ht="16.5" customHeight="1" x14ac:dyDescent="0.15">
      <c r="A112" s="316" t="s">
        <v>36</v>
      </c>
      <c r="B112" s="316"/>
      <c r="C112" s="316"/>
      <c r="D112" s="210"/>
      <c r="E112" s="114" t="s">
        <v>2</v>
      </c>
      <c r="F112" s="122"/>
      <c r="G112" s="122"/>
      <c r="H112" s="61"/>
      <c r="I112" s="56"/>
      <c r="J112" s="56"/>
      <c r="K112" s="56"/>
      <c r="L112" s="56"/>
      <c r="M112" s="56"/>
      <c r="N112" s="122"/>
      <c r="O112" s="122"/>
      <c r="P112" s="122"/>
      <c r="Q112" s="122"/>
      <c r="R112" s="122"/>
    </row>
    <row r="113" spans="1:18" ht="16.5" customHeight="1" x14ac:dyDescent="0.15">
      <c r="A113" s="198" t="s">
        <v>201</v>
      </c>
      <c r="B113" s="122"/>
      <c r="C113" s="122"/>
      <c r="D113" s="122"/>
      <c r="E113" s="122"/>
      <c r="F113" s="122"/>
      <c r="G113" s="122"/>
      <c r="H113" s="122"/>
      <c r="I113" s="122"/>
      <c r="J113" s="122"/>
      <c r="K113" s="122"/>
      <c r="L113" s="122"/>
      <c r="M113" s="122"/>
      <c r="N113" s="122"/>
      <c r="O113" s="122"/>
      <c r="P113" s="122"/>
      <c r="Q113" s="122"/>
      <c r="R113" s="122"/>
    </row>
    <row r="114" spans="1:18" ht="16.5" customHeight="1" x14ac:dyDescent="0.15">
      <c r="A114" s="198"/>
      <c r="B114" s="198"/>
      <c r="C114" s="198"/>
      <c r="D114" s="198"/>
      <c r="E114" s="198"/>
      <c r="F114" s="198"/>
      <c r="G114" s="198"/>
      <c r="H114" s="198"/>
      <c r="I114" s="198"/>
      <c r="J114" s="198"/>
      <c r="K114" s="198"/>
      <c r="L114" s="198"/>
      <c r="M114" s="198"/>
      <c r="N114" s="198"/>
      <c r="O114" s="198"/>
      <c r="P114" s="198"/>
      <c r="Q114" s="198"/>
      <c r="R114" s="198"/>
    </row>
    <row r="115" spans="1:18" ht="18" customHeight="1" x14ac:dyDescent="0.15">
      <c r="A115" s="77" t="s">
        <v>150</v>
      </c>
      <c r="B115" s="77"/>
      <c r="C115" s="77"/>
      <c r="D115" s="77"/>
      <c r="E115" s="77"/>
      <c r="F115" s="77"/>
      <c r="G115" s="89"/>
      <c r="H115" s="89"/>
      <c r="I115" s="77"/>
      <c r="J115" s="77"/>
      <c r="K115" s="77"/>
      <c r="L115" s="77"/>
      <c r="M115" s="77"/>
      <c r="N115" s="82"/>
      <c r="O115" s="61"/>
      <c r="P115" s="61"/>
      <c r="Q115" s="61"/>
      <c r="R115" s="122"/>
    </row>
    <row r="116" spans="1:18" ht="18" customHeight="1" x14ac:dyDescent="0.15">
      <c r="A116" s="265"/>
      <c r="B116" s="267" t="s">
        <v>115</v>
      </c>
      <c r="C116" s="268"/>
      <c r="D116" s="267" t="s">
        <v>114</v>
      </c>
      <c r="E116" s="296"/>
      <c r="F116" s="311" t="s">
        <v>20</v>
      </c>
      <c r="G116" s="312"/>
    </row>
    <row r="117" spans="1:18" ht="18" customHeight="1" x14ac:dyDescent="0.15">
      <c r="A117" s="266"/>
      <c r="B117" s="269"/>
      <c r="C117" s="270"/>
      <c r="D117" s="269"/>
      <c r="E117" s="297"/>
      <c r="F117" s="313"/>
      <c r="G117" s="314"/>
    </row>
    <row r="118" spans="1:18" ht="16.5" customHeight="1" x14ac:dyDescent="0.15">
      <c r="A118" s="34" t="s">
        <v>9</v>
      </c>
      <c r="B118" s="212"/>
      <c r="C118" s="11" t="s">
        <v>2</v>
      </c>
      <c r="D118" s="212"/>
      <c r="E118" s="181" t="s">
        <v>2</v>
      </c>
      <c r="F118" s="189">
        <f t="shared" ref="F118:F124" si="3">SUM(B118,D118)</f>
        <v>0</v>
      </c>
      <c r="G118" s="182" t="s">
        <v>0</v>
      </c>
    </row>
    <row r="119" spans="1:18" ht="16.5" customHeight="1" x14ac:dyDescent="0.15">
      <c r="A119" s="106" t="s">
        <v>10</v>
      </c>
      <c r="B119" s="12"/>
      <c r="C119" s="108" t="s">
        <v>2</v>
      </c>
      <c r="D119" s="12"/>
      <c r="E119" s="107" t="s">
        <v>2</v>
      </c>
      <c r="F119" s="190">
        <f t="shared" si="3"/>
        <v>0</v>
      </c>
      <c r="G119" s="183" t="s">
        <v>0</v>
      </c>
    </row>
    <row r="120" spans="1:18" ht="16.5" customHeight="1" x14ac:dyDescent="0.15">
      <c r="A120" s="106" t="s">
        <v>12</v>
      </c>
      <c r="B120" s="12"/>
      <c r="C120" s="108" t="s">
        <v>2</v>
      </c>
      <c r="D120" s="12"/>
      <c r="E120" s="107" t="s">
        <v>2</v>
      </c>
      <c r="F120" s="190">
        <f t="shared" si="3"/>
        <v>0</v>
      </c>
      <c r="G120" s="183" t="s">
        <v>0</v>
      </c>
    </row>
    <row r="121" spans="1:18" ht="16.5" customHeight="1" x14ac:dyDescent="0.15">
      <c r="A121" s="106" t="s">
        <v>13</v>
      </c>
      <c r="B121" s="12"/>
      <c r="C121" s="108" t="s">
        <v>2</v>
      </c>
      <c r="D121" s="12"/>
      <c r="E121" s="107" t="s">
        <v>2</v>
      </c>
      <c r="F121" s="190">
        <f t="shared" si="3"/>
        <v>0</v>
      </c>
      <c r="G121" s="183" t="s">
        <v>0</v>
      </c>
    </row>
    <row r="122" spans="1:18" ht="16.5" customHeight="1" x14ac:dyDescent="0.15">
      <c r="A122" s="26" t="s">
        <v>32</v>
      </c>
      <c r="B122" s="14"/>
      <c r="C122" s="15" t="s">
        <v>2</v>
      </c>
      <c r="D122" s="14"/>
      <c r="E122" s="16" t="s">
        <v>2</v>
      </c>
      <c r="F122" s="190">
        <f t="shared" si="3"/>
        <v>0</v>
      </c>
      <c r="G122" s="183" t="s">
        <v>0</v>
      </c>
    </row>
    <row r="123" spans="1:18" ht="16.5" customHeight="1" x14ac:dyDescent="0.15">
      <c r="A123" s="106" t="s">
        <v>31</v>
      </c>
      <c r="B123" s="12"/>
      <c r="C123" s="108" t="s">
        <v>2</v>
      </c>
      <c r="D123" s="12"/>
      <c r="E123" s="107" t="s">
        <v>2</v>
      </c>
      <c r="F123" s="190">
        <f t="shared" si="3"/>
        <v>0</v>
      </c>
      <c r="G123" s="183" t="s">
        <v>0</v>
      </c>
    </row>
    <row r="124" spans="1:18" ht="16.5" customHeight="1" x14ac:dyDescent="0.15">
      <c r="A124" s="109" t="s">
        <v>35</v>
      </c>
      <c r="B124" s="211"/>
      <c r="C124" s="111" t="s">
        <v>2</v>
      </c>
      <c r="D124" s="211"/>
      <c r="E124" s="110" t="s">
        <v>2</v>
      </c>
      <c r="F124" s="191">
        <f t="shared" si="3"/>
        <v>0</v>
      </c>
      <c r="G124" s="184" t="s">
        <v>0</v>
      </c>
    </row>
    <row r="125" spans="1:18" ht="16.5" customHeight="1" x14ac:dyDescent="0.15">
      <c r="A125" s="102" t="s">
        <v>20</v>
      </c>
      <c r="B125" s="102">
        <f>SUM(B118:B124)</f>
        <v>0</v>
      </c>
      <c r="C125" s="114" t="s">
        <v>2</v>
      </c>
      <c r="D125" s="102">
        <f>SUM(D118:D124)</f>
        <v>0</v>
      </c>
      <c r="E125" s="103" t="s">
        <v>2</v>
      </c>
      <c r="F125" s="185">
        <f>SUM(F118:F124)</f>
        <v>0</v>
      </c>
      <c r="G125" s="46" t="s">
        <v>0</v>
      </c>
      <c r="H125" s="36" t="str">
        <f>IF(F125=G92,"","警告：問４（１）の就職者合計数と一致させてください(一致させると表示が消えます)")</f>
        <v/>
      </c>
    </row>
    <row r="126" spans="1:18" ht="16.5" customHeight="1" x14ac:dyDescent="0.15">
      <c r="A126" s="122"/>
      <c r="B126" s="122"/>
      <c r="C126" s="122"/>
      <c r="D126" s="122"/>
      <c r="E126" s="122"/>
      <c r="F126" s="122"/>
      <c r="G126" s="122"/>
      <c r="H126" s="122"/>
      <c r="I126" s="122"/>
      <c r="J126" s="122"/>
      <c r="K126" s="122"/>
      <c r="L126" s="122"/>
      <c r="M126" s="122"/>
      <c r="N126" s="122"/>
      <c r="O126" s="122"/>
      <c r="P126" s="122"/>
      <c r="Q126" s="122"/>
      <c r="R126" s="122"/>
    </row>
    <row r="127" spans="1:18" ht="16.5" customHeight="1" x14ac:dyDescent="0.15">
      <c r="A127" s="85" t="s">
        <v>151</v>
      </c>
      <c r="B127" s="61"/>
      <c r="C127" s="61"/>
      <c r="D127" s="61"/>
      <c r="E127" s="83"/>
      <c r="F127" s="122"/>
      <c r="G127" s="122"/>
      <c r="H127" s="122"/>
      <c r="I127" s="122"/>
      <c r="J127" s="122"/>
      <c r="K127" s="122"/>
      <c r="L127" s="122"/>
      <c r="M127" s="122"/>
      <c r="N127" s="122"/>
      <c r="O127" s="122"/>
      <c r="P127" s="122"/>
      <c r="Q127" s="122"/>
      <c r="R127" s="122"/>
    </row>
    <row r="128" spans="1:18" ht="16.5" customHeight="1" x14ac:dyDescent="0.15">
      <c r="A128" s="262" t="s">
        <v>89</v>
      </c>
      <c r="B128" s="263"/>
      <c r="C128" s="263"/>
      <c r="D128" s="298"/>
      <c r="E128" s="299" t="s">
        <v>88</v>
      </c>
      <c r="F128" s="299"/>
    </row>
    <row r="129" spans="1:387" ht="16.5" customHeight="1" x14ac:dyDescent="0.15">
      <c r="A129" s="262"/>
      <c r="B129" s="263"/>
      <c r="C129" s="263"/>
      <c r="D129" s="298"/>
      <c r="E129" s="300"/>
      <c r="F129" s="300"/>
    </row>
    <row r="130" spans="1:387" ht="16.5" customHeight="1" x14ac:dyDescent="0.15">
      <c r="A130" s="301" t="s">
        <v>70</v>
      </c>
      <c r="B130" s="302"/>
      <c r="C130" s="302"/>
      <c r="D130" s="303"/>
      <c r="E130" s="304"/>
      <c r="F130" s="305"/>
    </row>
    <row r="131" spans="1:387" ht="15" customHeight="1" x14ac:dyDescent="0.15">
      <c r="A131" s="306" t="s">
        <v>71</v>
      </c>
      <c r="B131" s="307"/>
      <c r="C131" s="307"/>
      <c r="D131" s="308"/>
      <c r="E131" s="309"/>
      <c r="F131" s="310"/>
    </row>
    <row r="132" spans="1:387" ht="16.5" customHeight="1" x14ac:dyDescent="0.15">
      <c r="A132" s="306" t="s">
        <v>72</v>
      </c>
      <c r="B132" s="307"/>
      <c r="C132" s="307"/>
      <c r="D132" s="308"/>
      <c r="E132" s="309"/>
      <c r="F132" s="310"/>
    </row>
    <row r="133" spans="1:387" ht="16.5" customHeight="1" x14ac:dyDescent="0.15">
      <c r="A133" s="306" t="s">
        <v>73</v>
      </c>
      <c r="B133" s="307"/>
      <c r="C133" s="307"/>
      <c r="D133" s="308"/>
      <c r="E133" s="309"/>
      <c r="F133" s="310"/>
    </row>
    <row r="134" spans="1:387" ht="16.5" customHeight="1" x14ac:dyDescent="0.15">
      <c r="A134" s="306" t="s">
        <v>74</v>
      </c>
      <c r="B134" s="307"/>
      <c r="C134" s="307"/>
      <c r="D134" s="308"/>
      <c r="E134" s="309"/>
      <c r="F134" s="310"/>
      <c r="G134" s="131"/>
    </row>
    <row r="135" spans="1:387" s="122" customFormat="1" ht="17.25" customHeight="1" x14ac:dyDescent="0.15">
      <c r="A135" s="327" t="s">
        <v>75</v>
      </c>
      <c r="B135" s="328"/>
      <c r="C135" s="328"/>
      <c r="D135" s="329"/>
      <c r="E135" s="330"/>
      <c r="F135" s="331"/>
      <c r="G135" s="36"/>
      <c r="H135" s="36"/>
      <c r="I135" s="36"/>
      <c r="J135" s="36"/>
      <c r="K135" s="36"/>
      <c r="L135" s="36"/>
      <c r="M135" s="36"/>
      <c r="N135" s="36"/>
      <c r="O135" s="36"/>
      <c r="P135" s="36"/>
      <c r="Q135" s="36"/>
      <c r="R135" s="36"/>
    </row>
    <row r="136" spans="1:387" s="122" customFormat="1" ht="17.25" customHeight="1" x14ac:dyDescent="0.15">
      <c r="A136" s="332" t="s">
        <v>20</v>
      </c>
      <c r="B136" s="333"/>
      <c r="C136" s="333"/>
      <c r="D136" s="334"/>
      <c r="E136" s="335">
        <f>SUM(E130:F135)</f>
        <v>0</v>
      </c>
      <c r="F136" s="336"/>
      <c r="G136" s="36" t="str">
        <f>IF(G92=E136,"","警告：問４（１）の就職者合計と一致させてください(一致させると表示が消えます)")</f>
        <v/>
      </c>
      <c r="H136" s="36"/>
      <c r="I136" s="36"/>
      <c r="J136" s="36"/>
      <c r="K136" s="36"/>
      <c r="L136" s="36"/>
      <c r="M136" s="36"/>
      <c r="N136" s="36"/>
      <c r="O136" s="36"/>
      <c r="P136" s="36"/>
      <c r="Q136" s="36"/>
      <c r="R136" s="36"/>
    </row>
    <row r="137" spans="1:387" s="122" customFormat="1" ht="17.25" customHeight="1" x14ac:dyDescent="0.15">
      <c r="AI137" s="317"/>
      <c r="AY137" s="317"/>
      <c r="BO137" s="317"/>
      <c r="CE137" s="317"/>
      <c r="CU137" s="317"/>
      <c r="DK137" s="317"/>
      <c r="EA137" s="317"/>
      <c r="EQ137" s="317"/>
      <c r="FG137" s="317"/>
      <c r="FW137" s="317"/>
      <c r="GM137" s="317"/>
      <c r="HC137" s="317"/>
      <c r="HS137" s="317"/>
      <c r="II137" s="317"/>
      <c r="IY137" s="317"/>
      <c r="JO137" s="317"/>
      <c r="KE137" s="317"/>
      <c r="KU137" s="317"/>
      <c r="LK137" s="317"/>
      <c r="MA137" s="317"/>
      <c r="MQ137" s="317"/>
      <c r="NG137" s="317"/>
      <c r="NW137" s="317"/>
    </row>
    <row r="138" spans="1:387" s="122" customFormat="1" ht="17.25" customHeight="1" x14ac:dyDescent="0.15">
      <c r="A138" s="85" t="s">
        <v>152</v>
      </c>
      <c r="B138" s="85"/>
      <c r="C138" s="85"/>
      <c r="D138" s="85"/>
      <c r="E138" s="56"/>
      <c r="F138" s="56"/>
      <c r="G138" s="56"/>
      <c r="H138" s="56"/>
      <c r="I138" s="56"/>
      <c r="O138" s="134"/>
      <c r="P138" s="134"/>
      <c r="Q138" s="134"/>
      <c r="R138" s="134"/>
      <c r="AI138" s="317"/>
      <c r="AY138" s="317"/>
      <c r="BO138" s="317"/>
      <c r="CE138" s="317"/>
      <c r="CU138" s="317"/>
      <c r="DK138" s="317"/>
      <c r="EA138" s="317"/>
      <c r="EQ138" s="317"/>
      <c r="FG138" s="317"/>
      <c r="FW138" s="317"/>
      <c r="GM138" s="317"/>
      <c r="HC138" s="317"/>
      <c r="HS138" s="317"/>
      <c r="II138" s="317"/>
      <c r="IY138" s="317"/>
      <c r="JO138" s="317"/>
      <c r="KE138" s="317"/>
      <c r="KU138" s="317"/>
      <c r="LK138" s="317"/>
      <c r="MA138" s="317"/>
      <c r="MQ138" s="317"/>
      <c r="NG138" s="317"/>
      <c r="NW138" s="317"/>
    </row>
    <row r="139" spans="1:387" s="122" customFormat="1" ht="24.75" customHeight="1" x14ac:dyDescent="0.15">
      <c r="A139" s="337" t="s">
        <v>34</v>
      </c>
      <c r="B139" s="338"/>
      <c r="C139" s="339"/>
      <c r="D139" s="340"/>
      <c r="E139" s="33" t="s">
        <v>0</v>
      </c>
      <c r="F139" s="37"/>
      <c r="G139" s="37"/>
      <c r="H139" s="37"/>
      <c r="I139" s="37"/>
      <c r="J139" s="36"/>
      <c r="K139" s="36"/>
      <c r="L139" s="36"/>
      <c r="M139" s="36"/>
      <c r="N139" s="36"/>
      <c r="O139" s="36"/>
      <c r="P139" s="36"/>
      <c r="Q139" s="36"/>
      <c r="R139" s="36"/>
      <c r="AI139" s="317"/>
      <c r="AY139" s="317"/>
      <c r="BO139" s="317"/>
      <c r="CE139" s="317"/>
      <c r="CU139" s="317"/>
      <c r="DK139" s="317"/>
      <c r="EA139" s="317"/>
      <c r="EQ139" s="317"/>
      <c r="FG139" s="317"/>
      <c r="FW139" s="317"/>
      <c r="GM139" s="317"/>
      <c r="HC139" s="317"/>
      <c r="HS139" s="317"/>
      <c r="II139" s="317"/>
      <c r="IY139" s="317"/>
      <c r="JO139" s="317"/>
      <c r="KE139" s="317"/>
      <c r="KU139" s="317"/>
      <c r="LK139" s="317"/>
      <c r="MA139" s="317"/>
      <c r="MQ139" s="317"/>
      <c r="NG139" s="317"/>
      <c r="NW139" s="317"/>
    </row>
    <row r="140" spans="1:387" s="122" customFormat="1" ht="14.25" customHeight="1" x14ac:dyDescent="0.15">
      <c r="A140" s="36"/>
      <c r="B140" s="36"/>
      <c r="C140" s="36"/>
      <c r="D140" s="36"/>
      <c r="E140" s="36"/>
      <c r="F140" s="36"/>
      <c r="G140" s="36"/>
      <c r="H140" s="36"/>
      <c r="I140" s="36"/>
      <c r="J140" s="36"/>
      <c r="K140" s="36"/>
      <c r="L140" s="36"/>
      <c r="M140" s="36"/>
      <c r="N140" s="36"/>
      <c r="O140" s="36"/>
      <c r="P140" s="36"/>
      <c r="Q140" s="36"/>
      <c r="R140" s="36"/>
    </row>
    <row r="141" spans="1:387" ht="16.5" customHeight="1" x14ac:dyDescent="0.25">
      <c r="A141" s="166" t="s">
        <v>136</v>
      </c>
      <c r="B141" s="85"/>
      <c r="C141" s="85"/>
      <c r="D141" s="85"/>
      <c r="E141" s="85"/>
      <c r="F141" s="85"/>
      <c r="G141" s="85"/>
      <c r="H141" s="85"/>
      <c r="I141" s="85"/>
      <c r="J141" s="85"/>
      <c r="K141" s="85"/>
      <c r="L141" s="85"/>
      <c r="M141" s="85"/>
      <c r="N141" s="56"/>
      <c r="O141" s="56"/>
      <c r="P141" s="56"/>
      <c r="Q141" s="56"/>
      <c r="R141" s="56"/>
    </row>
    <row r="142" spans="1:387" ht="16.5" customHeight="1" x14ac:dyDescent="0.15">
      <c r="A142" s="85" t="s">
        <v>50</v>
      </c>
      <c r="B142" s="85"/>
      <c r="C142" s="85"/>
      <c r="D142" s="85"/>
      <c r="E142" s="85"/>
      <c r="F142" s="85"/>
      <c r="G142" s="85"/>
      <c r="H142" s="85"/>
      <c r="I142" s="85"/>
      <c r="J142" s="85"/>
      <c r="K142" s="85"/>
      <c r="L142" s="85"/>
      <c r="M142" s="85"/>
      <c r="N142" s="78"/>
      <c r="O142" s="56"/>
      <c r="P142" s="56"/>
      <c r="Q142" s="56"/>
      <c r="R142" s="56"/>
    </row>
    <row r="143" spans="1:387" ht="24.75" customHeight="1" x14ac:dyDescent="0.15">
      <c r="A143" s="154"/>
      <c r="B143" s="324" t="s">
        <v>130</v>
      </c>
      <c r="C143" s="325"/>
      <c r="D143" s="326"/>
      <c r="E143" s="324" t="s">
        <v>131</v>
      </c>
      <c r="F143" s="325"/>
      <c r="G143" s="326"/>
      <c r="H143" s="77"/>
      <c r="I143" s="77"/>
      <c r="J143" s="77"/>
      <c r="K143" s="77"/>
      <c r="L143" s="77"/>
      <c r="M143" s="77"/>
      <c r="N143" s="180"/>
      <c r="O143" s="56"/>
      <c r="P143" s="56"/>
      <c r="Q143" s="56"/>
      <c r="R143" s="56"/>
    </row>
    <row r="144" spans="1:387" ht="16.5" customHeight="1" x14ac:dyDescent="0.15">
      <c r="A144" s="167" t="s">
        <v>5</v>
      </c>
      <c r="B144" s="321"/>
      <c r="C144" s="322"/>
      <c r="D144" s="140" t="s">
        <v>2</v>
      </c>
      <c r="E144" s="323"/>
      <c r="F144" s="321"/>
      <c r="G144" s="140" t="s">
        <v>2</v>
      </c>
      <c r="H144" s="77"/>
      <c r="I144" s="77"/>
      <c r="J144" s="77"/>
      <c r="K144" s="77"/>
      <c r="L144" s="77"/>
      <c r="M144" s="77"/>
      <c r="N144" s="56"/>
      <c r="O144" s="56"/>
      <c r="P144" s="56"/>
      <c r="Q144" s="56"/>
      <c r="R144" s="56"/>
    </row>
    <row r="145" spans="1:18" ht="18" customHeight="1" x14ac:dyDescent="0.15">
      <c r="A145" s="61"/>
      <c r="B145" s="86"/>
      <c r="C145" s="86"/>
      <c r="D145" s="87"/>
      <c r="E145" s="86"/>
      <c r="F145" s="86"/>
      <c r="G145" s="61"/>
      <c r="H145" s="77"/>
      <c r="I145" s="77"/>
      <c r="J145" s="77"/>
      <c r="K145" s="77"/>
      <c r="L145" s="77"/>
      <c r="M145" s="77"/>
      <c r="N145" s="56"/>
      <c r="O145" s="56"/>
      <c r="P145" s="56"/>
      <c r="Q145" s="56"/>
      <c r="R145" s="56"/>
    </row>
    <row r="146" spans="1:18" ht="30.75" customHeight="1" x14ac:dyDescent="0.15">
      <c r="A146" s="85" t="s">
        <v>21</v>
      </c>
      <c r="B146" s="85"/>
      <c r="C146" s="85"/>
      <c r="D146" s="85"/>
      <c r="E146" s="85"/>
      <c r="F146" s="85"/>
      <c r="G146" s="85"/>
      <c r="H146" s="85"/>
      <c r="I146" s="85"/>
      <c r="J146" s="85"/>
      <c r="K146" s="85"/>
      <c r="L146" s="85"/>
      <c r="M146" s="85"/>
      <c r="N146" s="56"/>
      <c r="O146" s="56"/>
      <c r="P146" s="56"/>
      <c r="Q146" s="56"/>
      <c r="R146" s="56"/>
    </row>
    <row r="147" spans="1:18" ht="23.25" customHeight="1" x14ac:dyDescent="0.15">
      <c r="A147" s="154"/>
      <c r="B147" s="324" t="s">
        <v>130</v>
      </c>
      <c r="C147" s="325"/>
      <c r="D147" s="326"/>
      <c r="E147" s="324" t="s">
        <v>131</v>
      </c>
      <c r="F147" s="325"/>
      <c r="G147" s="326"/>
      <c r="H147" s="77"/>
      <c r="I147" s="77"/>
      <c r="J147" s="77"/>
      <c r="K147" s="77"/>
      <c r="L147" s="77"/>
      <c r="M147" s="77"/>
      <c r="N147" s="56"/>
      <c r="O147" s="56"/>
      <c r="P147" s="56"/>
      <c r="Q147" s="56"/>
      <c r="R147" s="56"/>
    </row>
    <row r="148" spans="1:18" ht="16.5" customHeight="1" x14ac:dyDescent="0.15">
      <c r="A148" s="154" t="s">
        <v>37</v>
      </c>
      <c r="B148" s="321"/>
      <c r="C148" s="322"/>
      <c r="D148" s="140" t="s">
        <v>2</v>
      </c>
      <c r="E148" s="323"/>
      <c r="F148" s="321"/>
      <c r="G148" s="140" t="s">
        <v>2</v>
      </c>
      <c r="H148" s="77"/>
      <c r="I148" s="77"/>
      <c r="J148" s="77"/>
      <c r="K148" s="77"/>
      <c r="L148" s="77"/>
      <c r="M148" s="77"/>
      <c r="N148" s="56"/>
      <c r="O148" s="56"/>
      <c r="P148" s="56"/>
      <c r="Q148" s="56"/>
      <c r="R148" s="56"/>
    </row>
    <row r="149" spans="1:18" ht="16.5" customHeight="1" x14ac:dyDescent="0.15">
      <c r="A149" s="61"/>
      <c r="B149" s="86"/>
      <c r="C149" s="86"/>
      <c r="D149" s="87"/>
      <c r="E149" s="86"/>
      <c r="F149" s="86"/>
      <c r="G149" s="61"/>
      <c r="H149" s="77"/>
      <c r="I149" s="77"/>
      <c r="J149" s="77"/>
      <c r="K149" s="77"/>
      <c r="L149" s="77"/>
      <c r="M149" s="77"/>
      <c r="N149" s="56"/>
      <c r="O149" s="56"/>
      <c r="P149" s="56"/>
      <c r="Q149" s="56"/>
      <c r="R149" s="56"/>
    </row>
    <row r="150" spans="1:18" ht="16.5" customHeight="1" x14ac:dyDescent="0.25">
      <c r="A150" s="97" t="s">
        <v>139</v>
      </c>
      <c r="B150" s="98"/>
      <c r="C150" s="77"/>
      <c r="D150" s="77"/>
      <c r="E150" s="77"/>
      <c r="F150" s="77"/>
      <c r="G150" s="77"/>
      <c r="H150" s="77"/>
      <c r="I150" s="77"/>
      <c r="J150" s="77"/>
      <c r="K150" s="77"/>
      <c r="L150" s="77"/>
      <c r="M150" s="77"/>
      <c r="N150" s="77"/>
      <c r="O150" s="77"/>
      <c r="P150" s="77"/>
      <c r="Q150" s="77"/>
      <c r="R150" s="122"/>
    </row>
    <row r="151" spans="1:18" ht="16.5" customHeight="1" x14ac:dyDescent="0.15">
      <c r="A151" s="120" t="s">
        <v>137</v>
      </c>
      <c r="B151" s="85"/>
      <c r="C151" s="85"/>
      <c r="D151" s="85"/>
      <c r="E151" s="85"/>
      <c r="F151" s="85"/>
      <c r="G151" s="85"/>
      <c r="H151" s="85"/>
      <c r="I151" s="85"/>
      <c r="J151" s="85"/>
      <c r="K151" s="85"/>
      <c r="L151" s="85"/>
      <c r="M151" s="85"/>
      <c r="N151" s="85"/>
      <c r="O151" s="85"/>
      <c r="P151" s="85"/>
      <c r="Q151" s="85"/>
      <c r="R151" s="122"/>
    </row>
    <row r="152" spans="1:18" ht="19.5" customHeight="1" x14ac:dyDescent="0.15">
      <c r="A152" s="341" t="s">
        <v>138</v>
      </c>
      <c r="B152" s="342"/>
      <c r="C152" s="342"/>
      <c r="D152" s="342"/>
      <c r="E152" s="342"/>
      <c r="F152" s="342"/>
      <c r="G152" s="342"/>
      <c r="H152" s="342"/>
      <c r="I152" s="342"/>
      <c r="J152" s="342"/>
      <c r="K152" s="342"/>
      <c r="L152" s="342"/>
      <c r="M152" s="343"/>
      <c r="N152" s="262" t="s">
        <v>16</v>
      </c>
      <c r="O152" s="298"/>
      <c r="P152" s="61"/>
      <c r="Q152" s="61"/>
    </row>
    <row r="153" spans="1:18" ht="19.5" customHeight="1" x14ac:dyDescent="0.15">
      <c r="A153" s="168" t="s">
        <v>76</v>
      </c>
      <c r="B153" s="127"/>
      <c r="C153" s="127"/>
      <c r="D153" s="127"/>
      <c r="E153" s="127"/>
      <c r="F153" s="128"/>
      <c r="G153" s="55"/>
      <c r="H153" s="55"/>
      <c r="I153" s="55"/>
      <c r="J153" s="55"/>
      <c r="K153" s="55"/>
      <c r="L153" s="55"/>
      <c r="M153" s="54"/>
      <c r="N153" s="212"/>
      <c r="O153" s="48" t="s">
        <v>2</v>
      </c>
      <c r="P153" s="61"/>
      <c r="Q153" s="61"/>
    </row>
    <row r="154" spans="1:18" ht="19.5" customHeight="1" x14ac:dyDescent="0.15">
      <c r="A154" s="45" t="s">
        <v>77</v>
      </c>
      <c r="B154" s="45"/>
      <c r="C154" s="45"/>
      <c r="D154" s="45"/>
      <c r="E154" s="45"/>
      <c r="F154" s="123"/>
      <c r="G154" s="124"/>
      <c r="H154" s="124"/>
      <c r="I154" s="124"/>
      <c r="J154" s="124"/>
      <c r="K154" s="124"/>
      <c r="L154" s="124"/>
      <c r="M154" s="125"/>
      <c r="N154" s="12"/>
      <c r="O154" s="108" t="s">
        <v>2</v>
      </c>
      <c r="P154" s="61"/>
      <c r="Q154" s="61"/>
    </row>
    <row r="155" spans="1:18" ht="19.5" customHeight="1" x14ac:dyDescent="0.15">
      <c r="A155" s="123" t="s">
        <v>91</v>
      </c>
      <c r="B155" s="124"/>
      <c r="C155" s="124"/>
      <c r="D155" s="124"/>
      <c r="E155" s="124"/>
      <c r="F155" s="124"/>
      <c r="G155" s="124"/>
      <c r="H155" s="124"/>
      <c r="I155" s="124"/>
      <c r="J155" s="124"/>
      <c r="K155" s="124"/>
      <c r="L155" s="124"/>
      <c r="M155" s="125"/>
      <c r="N155" s="12"/>
      <c r="O155" s="108" t="s">
        <v>2</v>
      </c>
      <c r="P155" s="61"/>
      <c r="Q155" s="61"/>
    </row>
    <row r="156" spans="1:18" ht="19.5" customHeight="1" x14ac:dyDescent="0.15">
      <c r="A156" s="45" t="s">
        <v>78</v>
      </c>
      <c r="B156" s="45"/>
      <c r="C156" s="123"/>
      <c r="D156" s="49"/>
      <c r="E156" s="49"/>
      <c r="F156" s="49"/>
      <c r="G156" s="49"/>
      <c r="H156" s="49"/>
      <c r="I156" s="49"/>
      <c r="J156" s="49"/>
      <c r="K156" s="49"/>
      <c r="L156" s="49"/>
      <c r="M156" s="49"/>
      <c r="N156" s="211"/>
      <c r="O156" s="108" t="s">
        <v>2</v>
      </c>
      <c r="P156" s="61"/>
      <c r="Q156" s="61"/>
    </row>
    <row r="157" spans="1:18" ht="16.5" customHeight="1" x14ac:dyDescent="0.15">
      <c r="A157" s="318" t="s">
        <v>15</v>
      </c>
      <c r="B157" s="319"/>
      <c r="C157" s="319"/>
      <c r="D157" s="319"/>
      <c r="E157" s="319"/>
      <c r="F157" s="319"/>
      <c r="G157" s="319"/>
      <c r="H157" s="319"/>
      <c r="I157" s="319"/>
      <c r="J157" s="319"/>
      <c r="K157" s="319"/>
      <c r="L157" s="319"/>
      <c r="M157" s="320"/>
      <c r="N157" s="102">
        <f>SUM(N153:N156)</f>
        <v>0</v>
      </c>
      <c r="O157" s="114" t="s">
        <v>2</v>
      </c>
      <c r="P157" s="61"/>
      <c r="Q157" s="61"/>
    </row>
    <row r="158" spans="1:18" ht="16.5" customHeight="1" x14ac:dyDescent="0.15">
      <c r="A158" s="126"/>
      <c r="B158" s="126"/>
      <c r="C158" s="126"/>
      <c r="D158" s="126"/>
      <c r="E158" s="126"/>
      <c r="F158" s="87"/>
      <c r="G158" s="87"/>
      <c r="H158" s="87"/>
      <c r="I158" s="87"/>
      <c r="J158" s="87"/>
      <c r="K158" s="87"/>
      <c r="L158" s="87"/>
      <c r="M158" s="87"/>
      <c r="N158" s="61"/>
      <c r="O158" s="61"/>
      <c r="P158" s="61"/>
      <c r="Q158" s="61"/>
    </row>
    <row r="159" spans="1:18" s="122" customFormat="1" ht="13.5" customHeight="1" x14ac:dyDescent="0.15">
      <c r="A159" s="67" t="s">
        <v>140</v>
      </c>
      <c r="B159" s="57"/>
      <c r="C159" s="57"/>
      <c r="D159" s="57"/>
      <c r="E159" s="65"/>
      <c r="F159" s="57"/>
      <c r="G159" s="57"/>
      <c r="H159" s="58"/>
      <c r="I159" s="58"/>
      <c r="J159" s="58"/>
      <c r="K159" s="58"/>
      <c r="L159" s="58"/>
      <c r="M159" s="58"/>
      <c r="N159" s="59"/>
      <c r="O159" s="59"/>
      <c r="P159" s="59"/>
      <c r="Q159" s="59"/>
      <c r="R159" s="59"/>
    </row>
    <row r="160" spans="1:18" ht="16.5" customHeight="1" x14ac:dyDescent="0.15">
      <c r="A160" s="104"/>
      <c r="B160" s="114" t="s">
        <v>2</v>
      </c>
      <c r="C160" s="122"/>
      <c r="D160" s="61"/>
      <c r="E160" s="88"/>
      <c r="F160" s="60"/>
      <c r="G160" s="61"/>
      <c r="H160" s="56"/>
      <c r="I160" s="56"/>
      <c r="J160" s="56"/>
      <c r="K160" s="37"/>
      <c r="L160" s="37"/>
      <c r="M160" s="37"/>
    </row>
    <row r="161" spans="1:18" ht="16.5" customHeight="1" x14ac:dyDescent="0.15">
      <c r="A161" s="61"/>
      <c r="B161" s="61"/>
      <c r="C161" s="61"/>
      <c r="D161" s="60"/>
      <c r="E161" s="61"/>
      <c r="F161" s="122"/>
      <c r="G161" s="122"/>
      <c r="H161" s="56"/>
      <c r="I161" s="56"/>
      <c r="J161" s="56"/>
      <c r="K161" s="56"/>
      <c r="L161" s="56"/>
      <c r="M161" s="56"/>
      <c r="N161" s="122"/>
      <c r="O161" s="122"/>
      <c r="P161" s="122"/>
      <c r="Q161" s="122"/>
      <c r="R161" s="122"/>
    </row>
    <row r="162" spans="1:18" ht="16.5" customHeight="1" x14ac:dyDescent="0.15">
      <c r="A162" s="67" t="s">
        <v>146</v>
      </c>
      <c r="B162" s="57"/>
      <c r="C162" s="57"/>
      <c r="D162" s="57"/>
      <c r="E162" s="65"/>
      <c r="F162" s="57"/>
      <c r="G162" s="57"/>
      <c r="H162" s="58"/>
      <c r="I162" s="58"/>
      <c r="J162" s="58"/>
      <c r="K162" s="58"/>
      <c r="L162" s="58"/>
      <c r="M162" s="58"/>
      <c r="N162" s="59"/>
      <c r="O162" s="59"/>
      <c r="P162" s="59"/>
      <c r="Q162" s="59"/>
      <c r="R162" s="59"/>
    </row>
    <row r="163" spans="1:18" ht="16.5" customHeight="1" x14ac:dyDescent="0.15">
      <c r="A163" s="104"/>
      <c r="B163" s="114" t="s">
        <v>2</v>
      </c>
      <c r="C163" s="122"/>
      <c r="D163" s="61"/>
      <c r="E163" s="88"/>
      <c r="F163" s="60"/>
      <c r="G163" s="61"/>
      <c r="H163" s="56"/>
      <c r="I163" s="56"/>
      <c r="J163" s="56"/>
      <c r="K163" s="56"/>
      <c r="L163" s="56"/>
      <c r="M163" s="56"/>
      <c r="N163" s="122"/>
      <c r="O163" s="122"/>
      <c r="P163" s="122"/>
      <c r="Q163" s="122"/>
      <c r="R163" s="122"/>
    </row>
    <row r="164" spans="1:18" ht="16.5" customHeight="1" x14ac:dyDescent="0.15">
      <c r="A164" s="61"/>
      <c r="B164" s="61"/>
      <c r="C164" s="122"/>
      <c r="D164" s="61"/>
      <c r="E164" s="88"/>
      <c r="F164" s="60"/>
      <c r="G164" s="61"/>
      <c r="H164" s="56"/>
      <c r="I164" s="56"/>
      <c r="J164" s="56"/>
      <c r="K164" s="56"/>
      <c r="L164" s="56"/>
      <c r="M164" s="56"/>
      <c r="N164" s="122"/>
      <c r="O164" s="122"/>
      <c r="P164" s="122"/>
      <c r="Q164" s="122"/>
      <c r="R164" s="122"/>
    </row>
    <row r="165" spans="1:18" ht="16.5" customHeight="1" x14ac:dyDescent="0.15">
      <c r="A165" s="61"/>
      <c r="B165" s="61"/>
      <c r="C165" s="61"/>
      <c r="D165" s="61"/>
      <c r="E165" s="61"/>
      <c r="F165" s="60"/>
      <c r="G165" s="61"/>
      <c r="H165" s="56"/>
      <c r="I165" s="56"/>
      <c r="J165" s="56"/>
      <c r="K165" s="56"/>
      <c r="L165" s="56"/>
      <c r="M165" s="56"/>
      <c r="N165" s="122"/>
      <c r="O165" s="122"/>
      <c r="P165" s="122"/>
      <c r="Q165" s="122"/>
      <c r="R165" s="122"/>
    </row>
    <row r="166" spans="1:18" ht="16.5" customHeight="1" x14ac:dyDescent="0.15">
      <c r="A166" s="99" t="s">
        <v>157</v>
      </c>
      <c r="B166" s="122"/>
      <c r="C166" s="122"/>
      <c r="D166" s="122"/>
      <c r="E166" s="122"/>
      <c r="F166" s="122"/>
      <c r="G166" s="122"/>
      <c r="H166" s="122"/>
      <c r="I166" s="122"/>
      <c r="J166" s="122"/>
      <c r="K166" s="122"/>
      <c r="L166" s="122"/>
      <c r="M166" s="122"/>
      <c r="N166" s="122"/>
      <c r="O166" s="122"/>
      <c r="P166" s="122"/>
      <c r="Q166" s="122"/>
      <c r="R166" s="122"/>
    </row>
    <row r="167" spans="1:18" ht="16.5" customHeight="1" x14ac:dyDescent="0.15">
      <c r="A167" s="122"/>
      <c r="B167" s="122"/>
      <c r="C167" s="122"/>
      <c r="D167" s="122"/>
      <c r="E167" s="122"/>
      <c r="F167" s="122"/>
      <c r="G167" s="122"/>
      <c r="H167" s="122"/>
      <c r="I167" s="122"/>
      <c r="J167" s="122"/>
      <c r="K167" s="122"/>
      <c r="L167" s="122"/>
      <c r="M167" s="122"/>
      <c r="N167" s="122"/>
      <c r="O167" s="122"/>
      <c r="P167" s="122"/>
      <c r="Q167" s="122"/>
      <c r="R167" s="122"/>
    </row>
    <row r="168" spans="1:18" ht="16.5" customHeight="1" x14ac:dyDescent="0.15"/>
    <row r="169" spans="1:18" ht="16.5" customHeight="1" x14ac:dyDescent="0.15"/>
    <row r="170" spans="1:18" ht="16.5" customHeight="1" x14ac:dyDescent="0.15"/>
    <row r="171" spans="1:18" ht="16.5" customHeight="1" x14ac:dyDescent="0.15"/>
    <row r="172" spans="1:18" ht="16.5" customHeight="1" x14ac:dyDescent="0.15"/>
    <row r="173" spans="1:18" ht="16.5" customHeight="1" x14ac:dyDescent="0.15"/>
    <row r="174" spans="1:18" ht="16.5" customHeight="1" x14ac:dyDescent="0.15"/>
    <row r="175" spans="1:18" ht="16.5" customHeight="1" x14ac:dyDescent="0.15"/>
    <row r="176" spans="1:18"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sheetData>
  <sheetProtection password="E4B6" sheet="1" objects="1" scenarios="1"/>
  <mergeCells count="122">
    <mergeCell ref="A135:D135"/>
    <mergeCell ref="E135:F135"/>
    <mergeCell ref="A136:D136"/>
    <mergeCell ref="E136:F136"/>
    <mergeCell ref="A139:B139"/>
    <mergeCell ref="C139:D139"/>
    <mergeCell ref="A132:D132"/>
    <mergeCell ref="E132:F132"/>
    <mergeCell ref="A152:M152"/>
    <mergeCell ref="A133:D133"/>
    <mergeCell ref="E133:F133"/>
    <mergeCell ref="A134:D134"/>
    <mergeCell ref="E134:F134"/>
    <mergeCell ref="A157:M157"/>
    <mergeCell ref="N152:O152"/>
    <mergeCell ref="B148:C148"/>
    <mergeCell ref="E148:F148"/>
    <mergeCell ref="B143:D143"/>
    <mergeCell ref="E143:G143"/>
    <mergeCell ref="B144:C144"/>
    <mergeCell ref="E144:F144"/>
    <mergeCell ref="B147:D147"/>
    <mergeCell ref="E147:G147"/>
    <mergeCell ref="KU137:KU139"/>
    <mergeCell ref="LK137:LK139"/>
    <mergeCell ref="MA137:MA139"/>
    <mergeCell ref="MQ137:MQ139"/>
    <mergeCell ref="NG137:NG139"/>
    <mergeCell ref="NW137:NW139"/>
    <mergeCell ref="HC137:HC139"/>
    <mergeCell ref="HS137:HS139"/>
    <mergeCell ref="II137:II139"/>
    <mergeCell ref="IY137:IY139"/>
    <mergeCell ref="JO137:JO139"/>
    <mergeCell ref="KE137:KE139"/>
    <mergeCell ref="DK137:DK139"/>
    <mergeCell ref="EA137:EA139"/>
    <mergeCell ref="EQ137:EQ139"/>
    <mergeCell ref="FG137:FG139"/>
    <mergeCell ref="FW137:FW139"/>
    <mergeCell ref="GM137:GM139"/>
    <mergeCell ref="AI137:AI139"/>
    <mergeCell ref="AY137:AY139"/>
    <mergeCell ref="BO137:BO139"/>
    <mergeCell ref="CE137:CE139"/>
    <mergeCell ref="CU137:CU139"/>
    <mergeCell ref="A128:D129"/>
    <mergeCell ref="E128:F129"/>
    <mergeCell ref="A130:D130"/>
    <mergeCell ref="E130:F130"/>
    <mergeCell ref="A131:D131"/>
    <mergeCell ref="E131:F131"/>
    <mergeCell ref="A116:A117"/>
    <mergeCell ref="F116:G117"/>
    <mergeCell ref="A109:C109"/>
    <mergeCell ref="A112:C112"/>
    <mergeCell ref="A102:D102"/>
    <mergeCell ref="A103:D103"/>
    <mergeCell ref="A104:D104"/>
    <mergeCell ref="A105:D105"/>
    <mergeCell ref="A106:D106"/>
    <mergeCell ref="B116:C117"/>
    <mergeCell ref="D116:E117"/>
    <mergeCell ref="A95:D95"/>
    <mergeCell ref="A96:D96"/>
    <mergeCell ref="A98:D98"/>
    <mergeCell ref="A99:D99"/>
    <mergeCell ref="A100:D100"/>
    <mergeCell ref="A101:D101"/>
    <mergeCell ref="A91:D91"/>
    <mergeCell ref="G91:H91"/>
    <mergeCell ref="A92:D92"/>
    <mergeCell ref="A93:D93"/>
    <mergeCell ref="A94:D94"/>
    <mergeCell ref="A97:D97"/>
    <mergeCell ref="N78:O78"/>
    <mergeCell ref="P78:Q78"/>
    <mergeCell ref="A90:D90"/>
    <mergeCell ref="E90:F90"/>
    <mergeCell ref="B78:C78"/>
    <mergeCell ref="D78:E78"/>
    <mergeCell ref="F78:G78"/>
    <mergeCell ref="H78:I78"/>
    <mergeCell ref="J78:K78"/>
    <mergeCell ref="L78:M78"/>
    <mergeCell ref="A55:O55"/>
    <mergeCell ref="B56:C56"/>
    <mergeCell ref="B67:C67"/>
    <mergeCell ref="D67:E67"/>
    <mergeCell ref="F67:G67"/>
    <mergeCell ref="H67:I67"/>
    <mergeCell ref="J67:K67"/>
    <mergeCell ref="A37:C37"/>
    <mergeCell ref="A41:B41"/>
    <mergeCell ref="A43:O43"/>
    <mergeCell ref="A44:A45"/>
    <mergeCell ref="B44:C45"/>
    <mergeCell ref="D44:E45"/>
    <mergeCell ref="F44:G45"/>
    <mergeCell ref="A34:C34"/>
    <mergeCell ref="A35:C35"/>
    <mergeCell ref="A36:C36"/>
    <mergeCell ref="A23:C23"/>
    <mergeCell ref="A24:C24"/>
    <mergeCell ref="A25:C25"/>
    <mergeCell ref="A26:C26"/>
    <mergeCell ref="A27:C27"/>
    <mergeCell ref="A28:C28"/>
    <mergeCell ref="A1:R2"/>
    <mergeCell ref="A31:C31"/>
    <mergeCell ref="A32:C32"/>
    <mergeCell ref="A33:C33"/>
    <mergeCell ref="A16:C16"/>
    <mergeCell ref="A17:C17"/>
    <mergeCell ref="D17:E17"/>
    <mergeCell ref="A21:C21"/>
    <mergeCell ref="A13:O13"/>
    <mergeCell ref="A14:C14"/>
    <mergeCell ref="D14:L14"/>
    <mergeCell ref="A15:C15"/>
    <mergeCell ref="D15:L15"/>
    <mergeCell ref="A22:C22"/>
  </mergeCells>
  <phoneticPr fontId="3"/>
  <conditionalFormatting sqref="J87:R87">
    <cfRule type="expression" dxfId="4" priority="5">
      <formula>$F$53&lt;&gt;$R$86</formula>
    </cfRule>
  </conditionalFormatting>
  <conditionalFormatting sqref="H125:R125">
    <cfRule type="expression" dxfId="3" priority="4">
      <formula>$G$92&lt;&gt;$F$125</formula>
    </cfRule>
  </conditionalFormatting>
  <conditionalFormatting sqref="G136:R136">
    <cfRule type="expression" dxfId="2" priority="3">
      <formula>$G$92&lt;&gt;$E$136</formula>
    </cfRule>
  </conditionalFormatting>
  <conditionalFormatting sqref="D32:D37">
    <cfRule type="expression" dxfId="1" priority="2">
      <formula>$D$31="○"</formula>
    </cfRule>
  </conditionalFormatting>
  <conditionalFormatting sqref="J76:R76">
    <cfRule type="expression" dxfId="0" priority="1">
      <formula>$F$53&lt;&gt;$J$75</formula>
    </cfRule>
  </conditionalFormatting>
  <dataValidations count="3">
    <dataValidation type="whole" imeMode="off" allowBlank="1" showInputMessage="1" showErrorMessage="1" error="半角数字を入力入力ください_x000a_" sqref="C41">
      <formula1>0</formula1>
      <formula2>2000</formula2>
    </dataValidation>
    <dataValidation type="whole" imeMode="off" allowBlank="1" showInputMessage="1" showErrorMessage="1" error="半角数字を入力してください" sqref="B46:B52 D46:D52 B79:B85 D79:D85 F79:F85 H79:H85 J79:J85 L79:L85 N79:N85 P79:P85 D109 D112 B118:B124 D118:D124 E130:F135 C139:D139 B144:C144 E144:F144 B148:C148 E148:F148 N153:N156 A160 A163 B57:B63 B68:B74 D68:D74 F68:F74 H68:H74">
      <formula1>0</formula1>
      <formula2>2000</formula2>
    </dataValidation>
    <dataValidation type="whole" imeMode="off" allowBlank="1" showInputMessage="1" showErrorMessage="1" error="半角数字を入力してください_x000a_" sqref="E91:E105">
      <formula1>0</formula1>
      <formula2>2000</formula2>
    </dataValidation>
  </dataValidations>
  <pageMargins left="0.7" right="0.7" top="0.75" bottom="0.75" header="0.3" footer="0.3"/>
  <rowBreaks count="1" manualBreakCount="1">
    <brk id="87"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F16</xm:sqref>
        </x14:dataValidation>
        <x14:dataValidation type="list" allowBlank="1" showInputMessage="1" showErrorMessage="1">
          <x14:formula1>
            <xm:f>プルダウンリスト!$C$4:$C$13</xm:f>
          </x14:formula1>
          <xm:sqref>D17:E17</xm:sqref>
        </x14:dataValidation>
        <x14:dataValidation type="list" allowBlank="1" showInputMessage="1" showErrorMessage="1">
          <x14:formula1>
            <xm:f>プルダウンリスト!$A$4:$A$16</xm:f>
          </x14:formula1>
          <xm:sqref>D16</xm:sqref>
        </x14:dataValidation>
        <x14:dataValidation type="list" allowBlank="1" showInputMessage="1" showErrorMessage="1">
          <x14:formula1>
            <xm:f>プルダウンリスト!$D$4</xm:f>
          </x14:formula1>
          <xm:sqref>D31:D37 D21:D28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HT5"/>
  <sheetViews>
    <sheetView zoomScale="90" zoomScaleNormal="90" workbookViewId="0">
      <selection activeCell="K12" sqref="K12"/>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3" width="6.75" style="1" customWidth="1"/>
    <col min="184" max="185" width="8" style="1" customWidth="1"/>
    <col min="186" max="216" width="6.75" style="1" customWidth="1"/>
    <col min="217" max="221" width="7.25" style="1" customWidth="1"/>
    <col min="222" max="226" width="7.375" style="1" customWidth="1"/>
    <col min="227" max="16384" width="6.625" style="1"/>
  </cols>
  <sheetData>
    <row r="1" spans="2:228" ht="14.25" customHeight="1" x14ac:dyDescent="0.15">
      <c r="B1" s="344" t="s">
        <v>202</v>
      </c>
      <c r="C1" s="344"/>
      <c r="D1" s="344"/>
      <c r="E1" s="344"/>
      <c r="F1" s="344"/>
    </row>
    <row r="2" spans="2:228" ht="20.100000000000001" customHeight="1" x14ac:dyDescent="0.15">
      <c r="B2" s="358" t="s">
        <v>161</v>
      </c>
      <c r="C2" s="358"/>
      <c r="D2" s="358"/>
      <c r="E2" s="358"/>
      <c r="F2" s="358"/>
      <c r="G2" s="345" t="s">
        <v>80</v>
      </c>
      <c r="H2" s="346"/>
      <c r="I2" s="346"/>
      <c r="J2" s="346"/>
      <c r="K2" s="346"/>
      <c r="L2" s="346"/>
      <c r="M2" s="346"/>
      <c r="N2" s="346"/>
      <c r="O2" s="346" t="s">
        <v>171</v>
      </c>
      <c r="P2" s="346"/>
      <c r="Q2" s="346"/>
      <c r="R2" s="346"/>
      <c r="S2" s="346"/>
      <c r="T2" s="346"/>
      <c r="U2" s="347"/>
      <c r="V2" s="200" t="s">
        <v>81</v>
      </c>
      <c r="W2" s="345" t="s">
        <v>85</v>
      </c>
      <c r="X2" s="346"/>
      <c r="Y2" s="346"/>
      <c r="Z2" s="346"/>
      <c r="AA2" s="346"/>
      <c r="AB2" s="346"/>
      <c r="AC2" s="346"/>
      <c r="AD2" s="346"/>
      <c r="AE2" s="346"/>
      <c r="AF2" s="346"/>
      <c r="AG2" s="346"/>
      <c r="AH2" s="346"/>
      <c r="AI2" s="346"/>
      <c r="AJ2" s="346"/>
      <c r="AK2" s="346"/>
      <c r="AL2" s="346"/>
      <c r="AM2" s="346"/>
      <c r="AN2" s="346"/>
      <c r="AO2" s="346"/>
      <c r="AP2" s="346"/>
      <c r="AQ2" s="346"/>
      <c r="AR2" s="346"/>
      <c r="AS2" s="346"/>
      <c r="AT2" s="347"/>
      <c r="AU2" s="345" t="s">
        <v>86</v>
      </c>
      <c r="AV2" s="346"/>
      <c r="AW2" s="346"/>
      <c r="AX2" s="346"/>
      <c r="AY2" s="346"/>
      <c r="AZ2" s="346"/>
      <c r="BA2" s="346"/>
      <c r="BB2" s="347"/>
      <c r="BC2" s="345" t="s">
        <v>83</v>
      </c>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7"/>
      <c r="CQ2" s="345" t="s">
        <v>95</v>
      </c>
      <c r="CR2" s="346"/>
      <c r="CS2" s="346"/>
      <c r="CT2" s="346"/>
      <c r="CU2" s="346"/>
      <c r="CV2" s="346"/>
      <c r="CW2" s="346"/>
      <c r="CX2" s="346"/>
      <c r="CY2" s="346"/>
      <c r="CZ2" s="346"/>
      <c r="DA2" s="346"/>
      <c r="DB2" s="346"/>
      <c r="DC2" s="346"/>
      <c r="DD2" s="346"/>
      <c r="DE2" s="346"/>
      <c r="DF2" s="346"/>
      <c r="DG2" s="346"/>
      <c r="DH2" s="346"/>
      <c r="DI2" s="346"/>
      <c r="DJ2" s="346"/>
      <c r="DK2" s="346"/>
      <c r="DL2" s="346"/>
      <c r="DM2" s="346"/>
      <c r="DN2" s="346"/>
      <c r="DO2" s="346"/>
      <c r="DP2" s="346"/>
      <c r="DQ2" s="346"/>
      <c r="DR2" s="346"/>
      <c r="DS2" s="346"/>
      <c r="DT2" s="346"/>
      <c r="DU2" s="346"/>
      <c r="DV2" s="346"/>
      <c r="DW2" s="346"/>
      <c r="DX2" s="346"/>
      <c r="DY2" s="346"/>
      <c r="DZ2" s="346"/>
      <c r="EA2" s="346"/>
      <c r="EB2" s="346"/>
      <c r="EC2" s="346"/>
      <c r="ED2" s="346"/>
      <c r="EE2" s="346"/>
      <c r="EF2" s="346"/>
      <c r="EG2" s="346"/>
      <c r="EH2" s="346"/>
      <c r="EI2" s="346"/>
      <c r="EJ2" s="346"/>
      <c r="EK2" s="346"/>
      <c r="EL2" s="346"/>
      <c r="EM2" s="346"/>
      <c r="EN2" s="346"/>
      <c r="EO2" s="346"/>
      <c r="EP2" s="346"/>
      <c r="EQ2" s="346"/>
      <c r="ER2" s="346"/>
      <c r="ES2" s="346"/>
      <c r="ET2" s="346"/>
      <c r="EU2" s="346"/>
      <c r="EV2" s="346"/>
      <c r="EW2" s="346"/>
      <c r="EX2" s="346"/>
      <c r="EY2" s="346"/>
      <c r="EZ2" s="346"/>
      <c r="FA2" s="346"/>
      <c r="FB2" s="346"/>
      <c r="FC2" s="346"/>
      <c r="FD2" s="346"/>
      <c r="FE2" s="346"/>
      <c r="FF2" s="346"/>
      <c r="FG2" s="346"/>
      <c r="FH2" s="346"/>
      <c r="FI2" s="346"/>
      <c r="FJ2" s="347"/>
      <c r="FK2" s="200"/>
      <c r="FL2" s="346" t="s">
        <v>84</v>
      </c>
      <c r="FM2" s="346"/>
      <c r="FN2" s="346"/>
      <c r="FO2" s="346"/>
      <c r="FP2" s="346"/>
      <c r="FQ2" s="346"/>
      <c r="FR2" s="346"/>
      <c r="FS2" s="346"/>
      <c r="FT2" s="346"/>
      <c r="FU2" s="346"/>
      <c r="FV2" s="346"/>
      <c r="FW2" s="346"/>
      <c r="FX2" s="346"/>
      <c r="FY2" s="346"/>
      <c r="FZ2" s="346"/>
      <c r="GA2" s="347"/>
      <c r="GB2" s="203" t="s">
        <v>184</v>
      </c>
      <c r="GC2" s="201" t="s">
        <v>185</v>
      </c>
      <c r="GD2" s="346" t="s">
        <v>188</v>
      </c>
      <c r="GE2" s="346"/>
      <c r="GF2" s="346"/>
      <c r="GG2" s="346"/>
      <c r="GH2" s="346"/>
      <c r="GI2" s="346"/>
      <c r="GJ2" s="346"/>
      <c r="GK2" s="346"/>
      <c r="GL2" s="346"/>
      <c r="GM2" s="346"/>
      <c r="GN2" s="346"/>
      <c r="GO2" s="346"/>
      <c r="GP2" s="346"/>
      <c r="GQ2" s="346"/>
      <c r="GR2" s="346"/>
      <c r="GS2" s="346"/>
      <c r="GT2" s="346"/>
      <c r="GU2" s="346"/>
      <c r="GV2" s="346"/>
      <c r="GW2" s="346"/>
      <c r="GX2" s="346"/>
      <c r="GY2" s="346"/>
      <c r="GZ2" s="346"/>
      <c r="HA2" s="346"/>
      <c r="HB2" s="345" t="s">
        <v>191</v>
      </c>
      <c r="HC2" s="346"/>
      <c r="HD2" s="346"/>
      <c r="HE2" s="346"/>
      <c r="HF2" s="346"/>
      <c r="HG2" s="346"/>
      <c r="HH2" s="347"/>
      <c r="HI2" s="201" t="s">
        <v>82</v>
      </c>
      <c r="HJ2" s="345" t="s">
        <v>194</v>
      </c>
      <c r="HK2" s="346"/>
      <c r="HL2" s="358" t="s">
        <v>195</v>
      </c>
      <c r="HM2" s="358"/>
      <c r="HN2" s="345" t="s">
        <v>203</v>
      </c>
      <c r="HO2" s="346"/>
      <c r="HP2" s="346"/>
      <c r="HQ2" s="346"/>
      <c r="HR2" s="347"/>
      <c r="HS2" s="205" t="s">
        <v>209</v>
      </c>
      <c r="HT2" s="205" t="s">
        <v>210</v>
      </c>
    </row>
    <row r="3" spans="2:228" ht="22.5" customHeight="1" x14ac:dyDescent="0.15">
      <c r="B3" s="358" t="s">
        <v>14</v>
      </c>
      <c r="C3" s="358" t="s">
        <v>6</v>
      </c>
      <c r="D3" s="359" t="s">
        <v>18</v>
      </c>
      <c r="E3" s="360"/>
      <c r="F3" s="358" t="s">
        <v>1</v>
      </c>
      <c r="G3" s="359" t="s">
        <v>162</v>
      </c>
      <c r="H3" s="363"/>
      <c r="I3" s="363"/>
      <c r="J3" s="363"/>
      <c r="K3" s="363"/>
      <c r="L3" s="363"/>
      <c r="M3" s="363"/>
      <c r="N3" s="363"/>
      <c r="O3" s="359" t="s">
        <v>170</v>
      </c>
      <c r="P3" s="363"/>
      <c r="Q3" s="363"/>
      <c r="R3" s="363"/>
      <c r="S3" s="363"/>
      <c r="T3" s="363"/>
      <c r="U3" s="360"/>
      <c r="V3" s="364" t="s">
        <v>7</v>
      </c>
      <c r="W3" s="351" t="s">
        <v>59</v>
      </c>
      <c r="X3" s="352"/>
      <c r="Y3" s="352"/>
      <c r="Z3" s="352"/>
      <c r="AA3" s="352"/>
      <c r="AB3" s="352"/>
      <c r="AC3" s="352"/>
      <c r="AD3" s="353"/>
      <c r="AE3" s="351" t="s">
        <v>60</v>
      </c>
      <c r="AF3" s="352"/>
      <c r="AG3" s="352"/>
      <c r="AH3" s="352"/>
      <c r="AI3" s="352"/>
      <c r="AJ3" s="352"/>
      <c r="AK3" s="352"/>
      <c r="AL3" s="353"/>
      <c r="AM3" s="351" t="s">
        <v>22</v>
      </c>
      <c r="AN3" s="352"/>
      <c r="AO3" s="352"/>
      <c r="AP3" s="352"/>
      <c r="AQ3" s="352"/>
      <c r="AR3" s="352"/>
      <c r="AS3" s="352"/>
      <c r="AT3" s="353"/>
      <c r="AU3" s="354" t="s">
        <v>173</v>
      </c>
      <c r="AV3" s="355"/>
      <c r="AW3" s="355"/>
      <c r="AX3" s="355"/>
      <c r="AY3" s="355"/>
      <c r="AZ3" s="355"/>
      <c r="BA3" s="355"/>
      <c r="BB3" s="356"/>
      <c r="BC3" s="351" t="s">
        <v>227</v>
      </c>
      <c r="BD3" s="352"/>
      <c r="BE3" s="352"/>
      <c r="BF3" s="352"/>
      <c r="BG3" s="352"/>
      <c r="BH3" s="352"/>
      <c r="BI3" s="352"/>
      <c r="BJ3" s="353"/>
      <c r="BK3" s="351" t="s">
        <v>228</v>
      </c>
      <c r="BL3" s="352"/>
      <c r="BM3" s="352"/>
      <c r="BN3" s="352"/>
      <c r="BO3" s="352"/>
      <c r="BP3" s="352"/>
      <c r="BQ3" s="352"/>
      <c r="BR3" s="353"/>
      <c r="BS3" s="351" t="s">
        <v>229</v>
      </c>
      <c r="BT3" s="352"/>
      <c r="BU3" s="352"/>
      <c r="BV3" s="352"/>
      <c r="BW3" s="352"/>
      <c r="BX3" s="352"/>
      <c r="BY3" s="352"/>
      <c r="BZ3" s="353"/>
      <c r="CA3" s="351" t="s">
        <v>230</v>
      </c>
      <c r="CB3" s="352"/>
      <c r="CC3" s="352"/>
      <c r="CD3" s="352"/>
      <c r="CE3" s="352"/>
      <c r="CF3" s="352"/>
      <c r="CG3" s="352"/>
      <c r="CH3" s="353"/>
      <c r="CI3" s="354" t="s">
        <v>22</v>
      </c>
      <c r="CJ3" s="355"/>
      <c r="CK3" s="355"/>
      <c r="CL3" s="355"/>
      <c r="CM3" s="355"/>
      <c r="CN3" s="355"/>
      <c r="CO3" s="355"/>
      <c r="CP3" s="356"/>
      <c r="CQ3" s="351" t="s">
        <v>174</v>
      </c>
      <c r="CR3" s="352"/>
      <c r="CS3" s="352"/>
      <c r="CT3" s="352"/>
      <c r="CU3" s="352"/>
      <c r="CV3" s="352"/>
      <c r="CW3" s="352"/>
      <c r="CX3" s="353"/>
      <c r="CY3" s="351" t="s">
        <v>175</v>
      </c>
      <c r="CZ3" s="352"/>
      <c r="DA3" s="352"/>
      <c r="DB3" s="352"/>
      <c r="DC3" s="352"/>
      <c r="DD3" s="352"/>
      <c r="DE3" s="352"/>
      <c r="DF3" s="353"/>
      <c r="DG3" s="351" t="s">
        <v>176</v>
      </c>
      <c r="DH3" s="352"/>
      <c r="DI3" s="352"/>
      <c r="DJ3" s="352"/>
      <c r="DK3" s="352"/>
      <c r="DL3" s="352"/>
      <c r="DM3" s="352"/>
      <c r="DN3" s="353"/>
      <c r="DO3" s="351" t="s">
        <v>177</v>
      </c>
      <c r="DP3" s="352"/>
      <c r="DQ3" s="352"/>
      <c r="DR3" s="352"/>
      <c r="DS3" s="352"/>
      <c r="DT3" s="352"/>
      <c r="DU3" s="352"/>
      <c r="DV3" s="353"/>
      <c r="DW3" s="351" t="s">
        <v>178</v>
      </c>
      <c r="DX3" s="352"/>
      <c r="DY3" s="352"/>
      <c r="DZ3" s="352"/>
      <c r="EA3" s="352"/>
      <c r="EB3" s="352"/>
      <c r="EC3" s="352"/>
      <c r="ED3" s="353"/>
      <c r="EE3" s="351" t="s">
        <v>179</v>
      </c>
      <c r="EF3" s="352"/>
      <c r="EG3" s="352"/>
      <c r="EH3" s="352"/>
      <c r="EI3" s="352"/>
      <c r="EJ3" s="352"/>
      <c r="EK3" s="352"/>
      <c r="EL3" s="353"/>
      <c r="EM3" s="351" t="s">
        <v>180</v>
      </c>
      <c r="EN3" s="352"/>
      <c r="EO3" s="352"/>
      <c r="EP3" s="352"/>
      <c r="EQ3" s="352"/>
      <c r="ER3" s="352"/>
      <c r="ES3" s="352"/>
      <c r="ET3" s="353"/>
      <c r="EU3" s="351" t="s">
        <v>181</v>
      </c>
      <c r="EV3" s="352"/>
      <c r="EW3" s="352"/>
      <c r="EX3" s="352"/>
      <c r="EY3" s="352"/>
      <c r="EZ3" s="352"/>
      <c r="FA3" s="352"/>
      <c r="FB3" s="353"/>
      <c r="FC3" s="351" t="s">
        <v>22</v>
      </c>
      <c r="FD3" s="352"/>
      <c r="FE3" s="352"/>
      <c r="FF3" s="352"/>
      <c r="FG3" s="352"/>
      <c r="FH3" s="352"/>
      <c r="FI3" s="352"/>
      <c r="FJ3" s="353"/>
      <c r="FK3" s="199"/>
      <c r="FL3" s="352" t="s">
        <v>214</v>
      </c>
      <c r="FM3" s="352"/>
      <c r="FN3" s="352"/>
      <c r="FO3" s="352"/>
      <c r="FP3" s="352"/>
      <c r="FQ3" s="352"/>
      <c r="FR3" s="352"/>
      <c r="FS3" s="352"/>
      <c r="FT3" s="352"/>
      <c r="FU3" s="352"/>
      <c r="FV3" s="352"/>
      <c r="FW3" s="352"/>
      <c r="FX3" s="352"/>
      <c r="FY3" s="352"/>
      <c r="FZ3" s="352"/>
      <c r="GA3" s="353"/>
      <c r="GB3" s="208"/>
      <c r="GC3" s="208"/>
      <c r="GD3" s="354" t="s">
        <v>189</v>
      </c>
      <c r="GE3" s="355"/>
      <c r="GF3" s="355"/>
      <c r="GG3" s="355"/>
      <c r="GH3" s="355"/>
      <c r="GI3" s="355"/>
      <c r="GJ3" s="355"/>
      <c r="GK3" s="356"/>
      <c r="GL3" s="354" t="s">
        <v>190</v>
      </c>
      <c r="GM3" s="355"/>
      <c r="GN3" s="355"/>
      <c r="GO3" s="355"/>
      <c r="GP3" s="355"/>
      <c r="GQ3" s="355"/>
      <c r="GR3" s="355"/>
      <c r="GS3" s="356"/>
      <c r="GT3" s="354" t="s">
        <v>22</v>
      </c>
      <c r="GU3" s="355"/>
      <c r="GV3" s="355"/>
      <c r="GW3" s="355"/>
      <c r="GX3" s="355"/>
      <c r="GY3" s="355"/>
      <c r="GZ3" s="355"/>
      <c r="HA3" s="356"/>
      <c r="HB3" s="351" t="s">
        <v>192</v>
      </c>
      <c r="HC3" s="352"/>
      <c r="HD3" s="352"/>
      <c r="HE3" s="352"/>
      <c r="HF3" s="352"/>
      <c r="HG3" s="352"/>
      <c r="HH3" s="353"/>
      <c r="HI3" s="348" t="s">
        <v>49</v>
      </c>
      <c r="HJ3" s="350" t="s">
        <v>193</v>
      </c>
      <c r="HK3" s="350"/>
      <c r="HL3" s="350" t="s">
        <v>193</v>
      </c>
      <c r="HM3" s="350"/>
      <c r="HN3" s="354" t="s">
        <v>204</v>
      </c>
      <c r="HO3" s="355"/>
      <c r="HP3" s="355"/>
      <c r="HQ3" s="355"/>
      <c r="HR3" s="356"/>
      <c r="HS3" s="357"/>
      <c r="HT3" s="357"/>
    </row>
    <row r="4" spans="2:228" ht="43.5" customHeight="1" x14ac:dyDescent="0.15">
      <c r="B4" s="358"/>
      <c r="C4" s="358"/>
      <c r="D4" s="361"/>
      <c r="E4" s="362"/>
      <c r="F4" s="358"/>
      <c r="G4" s="207" t="s">
        <v>211</v>
      </c>
      <c r="H4" s="207" t="s">
        <v>163</v>
      </c>
      <c r="I4" s="207" t="s">
        <v>164</v>
      </c>
      <c r="J4" s="207" t="s">
        <v>165</v>
      </c>
      <c r="K4" s="207" t="s">
        <v>166</v>
      </c>
      <c r="L4" s="207" t="s">
        <v>167</v>
      </c>
      <c r="M4" s="207" t="s">
        <v>168</v>
      </c>
      <c r="N4" s="207" t="s">
        <v>169</v>
      </c>
      <c r="O4" s="207" t="s">
        <v>172</v>
      </c>
      <c r="P4" s="207" t="s">
        <v>23</v>
      </c>
      <c r="Q4" s="207" t="s">
        <v>24</v>
      </c>
      <c r="R4" s="207" t="s">
        <v>25</v>
      </c>
      <c r="S4" s="207" t="s">
        <v>26</v>
      </c>
      <c r="T4" s="207" t="s">
        <v>54</v>
      </c>
      <c r="U4" s="207" t="s">
        <v>169</v>
      </c>
      <c r="V4" s="365"/>
      <c r="W4" s="2" t="s">
        <v>39</v>
      </c>
      <c r="X4" s="2" t="s">
        <v>40</v>
      </c>
      <c r="Y4" s="2" t="s">
        <v>41</v>
      </c>
      <c r="Z4" s="2" t="s">
        <v>42</v>
      </c>
      <c r="AA4" s="2" t="s">
        <v>43</v>
      </c>
      <c r="AB4" s="2" t="s">
        <v>31</v>
      </c>
      <c r="AC4" s="2" t="s">
        <v>35</v>
      </c>
      <c r="AD4" s="6" t="s">
        <v>20</v>
      </c>
      <c r="AE4" s="2" t="s">
        <v>39</v>
      </c>
      <c r="AF4" s="2" t="s">
        <v>40</v>
      </c>
      <c r="AG4" s="2" t="s">
        <v>41</v>
      </c>
      <c r="AH4" s="2" t="s">
        <v>42</v>
      </c>
      <c r="AI4" s="2" t="s">
        <v>43</v>
      </c>
      <c r="AJ4" s="2" t="s">
        <v>31</v>
      </c>
      <c r="AK4" s="2" t="s">
        <v>35</v>
      </c>
      <c r="AL4" s="6" t="s">
        <v>20</v>
      </c>
      <c r="AM4" s="6" t="s">
        <v>39</v>
      </c>
      <c r="AN4" s="6" t="s">
        <v>40</v>
      </c>
      <c r="AO4" s="6" t="s">
        <v>41</v>
      </c>
      <c r="AP4" s="6" t="s">
        <v>42</v>
      </c>
      <c r="AQ4" s="6" t="s">
        <v>43</v>
      </c>
      <c r="AR4" s="6" t="s">
        <v>31</v>
      </c>
      <c r="AS4" s="6" t="s">
        <v>35</v>
      </c>
      <c r="AT4" s="6" t="s">
        <v>20</v>
      </c>
      <c r="AU4" s="2" t="s">
        <v>39</v>
      </c>
      <c r="AV4" s="2" t="s">
        <v>40</v>
      </c>
      <c r="AW4" s="2" t="s">
        <v>41</v>
      </c>
      <c r="AX4" s="2" t="s">
        <v>42</v>
      </c>
      <c r="AY4" s="2" t="s">
        <v>43</v>
      </c>
      <c r="AZ4" s="2" t="s">
        <v>31</v>
      </c>
      <c r="BA4" s="2" t="s">
        <v>35</v>
      </c>
      <c r="BB4" s="2" t="s">
        <v>20</v>
      </c>
      <c r="BC4" s="2" t="s">
        <v>39</v>
      </c>
      <c r="BD4" s="2" t="s">
        <v>40</v>
      </c>
      <c r="BE4" s="2" t="s">
        <v>41</v>
      </c>
      <c r="BF4" s="2" t="s">
        <v>42</v>
      </c>
      <c r="BG4" s="2" t="s">
        <v>43</v>
      </c>
      <c r="BH4" s="2" t="s">
        <v>31</v>
      </c>
      <c r="BI4" s="2" t="s">
        <v>35</v>
      </c>
      <c r="BJ4" s="6" t="s">
        <v>20</v>
      </c>
      <c r="BK4" s="2" t="s">
        <v>39</v>
      </c>
      <c r="BL4" s="2" t="s">
        <v>40</v>
      </c>
      <c r="BM4" s="2" t="s">
        <v>41</v>
      </c>
      <c r="BN4" s="2" t="s">
        <v>42</v>
      </c>
      <c r="BO4" s="2" t="s">
        <v>43</v>
      </c>
      <c r="BP4" s="2" t="s">
        <v>31</v>
      </c>
      <c r="BQ4" s="2" t="s">
        <v>35</v>
      </c>
      <c r="BR4" s="6" t="s">
        <v>20</v>
      </c>
      <c r="BS4" s="2" t="s">
        <v>39</v>
      </c>
      <c r="BT4" s="2" t="s">
        <v>40</v>
      </c>
      <c r="BU4" s="2" t="s">
        <v>41</v>
      </c>
      <c r="BV4" s="2" t="s">
        <v>42</v>
      </c>
      <c r="BW4" s="2" t="s">
        <v>43</v>
      </c>
      <c r="BX4" s="2" t="s">
        <v>31</v>
      </c>
      <c r="BY4" s="2" t="s">
        <v>35</v>
      </c>
      <c r="BZ4" s="6" t="s">
        <v>20</v>
      </c>
      <c r="CA4" s="2" t="s">
        <v>39</v>
      </c>
      <c r="CB4" s="2" t="s">
        <v>40</v>
      </c>
      <c r="CC4" s="2" t="s">
        <v>41</v>
      </c>
      <c r="CD4" s="2" t="s">
        <v>42</v>
      </c>
      <c r="CE4" s="2" t="s">
        <v>43</v>
      </c>
      <c r="CF4" s="2" t="s">
        <v>31</v>
      </c>
      <c r="CG4" s="2" t="s">
        <v>35</v>
      </c>
      <c r="CH4" s="6" t="s">
        <v>20</v>
      </c>
      <c r="CI4" s="6" t="s">
        <v>39</v>
      </c>
      <c r="CJ4" s="6" t="s">
        <v>40</v>
      </c>
      <c r="CK4" s="6" t="s">
        <v>41</v>
      </c>
      <c r="CL4" s="6" t="s">
        <v>42</v>
      </c>
      <c r="CM4" s="6" t="s">
        <v>43</v>
      </c>
      <c r="CN4" s="6" t="s">
        <v>31</v>
      </c>
      <c r="CO4" s="6" t="s">
        <v>35</v>
      </c>
      <c r="CP4" s="6" t="s">
        <v>20</v>
      </c>
      <c r="CQ4" s="2" t="s">
        <v>39</v>
      </c>
      <c r="CR4" s="2" t="s">
        <v>40</v>
      </c>
      <c r="CS4" s="2" t="s">
        <v>41</v>
      </c>
      <c r="CT4" s="2" t="s">
        <v>42</v>
      </c>
      <c r="CU4" s="2" t="s">
        <v>43</v>
      </c>
      <c r="CV4" s="2" t="s">
        <v>31</v>
      </c>
      <c r="CW4" s="2" t="s">
        <v>35</v>
      </c>
      <c r="CX4" s="6" t="s">
        <v>20</v>
      </c>
      <c r="CY4" s="2" t="s">
        <v>39</v>
      </c>
      <c r="CZ4" s="2" t="s">
        <v>40</v>
      </c>
      <c r="DA4" s="2" t="s">
        <v>41</v>
      </c>
      <c r="DB4" s="2" t="s">
        <v>42</v>
      </c>
      <c r="DC4" s="2" t="s">
        <v>43</v>
      </c>
      <c r="DD4" s="2" t="s">
        <v>31</v>
      </c>
      <c r="DE4" s="2" t="s">
        <v>35</v>
      </c>
      <c r="DF4" s="6" t="s">
        <v>20</v>
      </c>
      <c r="DG4" s="2" t="s">
        <v>39</v>
      </c>
      <c r="DH4" s="2" t="s">
        <v>40</v>
      </c>
      <c r="DI4" s="2" t="s">
        <v>41</v>
      </c>
      <c r="DJ4" s="2" t="s">
        <v>42</v>
      </c>
      <c r="DK4" s="2" t="s">
        <v>43</v>
      </c>
      <c r="DL4" s="2" t="s">
        <v>31</v>
      </c>
      <c r="DM4" s="2" t="s">
        <v>35</v>
      </c>
      <c r="DN4" s="6" t="s">
        <v>20</v>
      </c>
      <c r="DO4" s="2" t="s">
        <v>39</v>
      </c>
      <c r="DP4" s="2" t="s">
        <v>40</v>
      </c>
      <c r="DQ4" s="2" t="s">
        <v>41</v>
      </c>
      <c r="DR4" s="2" t="s">
        <v>42</v>
      </c>
      <c r="DS4" s="2" t="s">
        <v>43</v>
      </c>
      <c r="DT4" s="2" t="s">
        <v>31</v>
      </c>
      <c r="DU4" s="2" t="s">
        <v>35</v>
      </c>
      <c r="DV4" s="6" t="s">
        <v>20</v>
      </c>
      <c r="DW4" s="2" t="s">
        <v>39</v>
      </c>
      <c r="DX4" s="2" t="s">
        <v>40</v>
      </c>
      <c r="DY4" s="2" t="s">
        <v>41</v>
      </c>
      <c r="DZ4" s="2" t="s">
        <v>42</v>
      </c>
      <c r="EA4" s="2" t="s">
        <v>43</v>
      </c>
      <c r="EB4" s="2" t="s">
        <v>31</v>
      </c>
      <c r="EC4" s="2" t="s">
        <v>35</v>
      </c>
      <c r="ED4" s="6" t="s">
        <v>20</v>
      </c>
      <c r="EE4" s="2" t="s">
        <v>39</v>
      </c>
      <c r="EF4" s="2" t="s">
        <v>40</v>
      </c>
      <c r="EG4" s="2" t="s">
        <v>41</v>
      </c>
      <c r="EH4" s="2" t="s">
        <v>42</v>
      </c>
      <c r="EI4" s="2" t="s">
        <v>43</v>
      </c>
      <c r="EJ4" s="2" t="s">
        <v>31</v>
      </c>
      <c r="EK4" s="2" t="s">
        <v>35</v>
      </c>
      <c r="EL4" s="6" t="s">
        <v>20</v>
      </c>
      <c r="EM4" s="2" t="s">
        <v>39</v>
      </c>
      <c r="EN4" s="2" t="s">
        <v>40</v>
      </c>
      <c r="EO4" s="2" t="s">
        <v>41</v>
      </c>
      <c r="EP4" s="2" t="s">
        <v>42</v>
      </c>
      <c r="EQ4" s="2" t="s">
        <v>43</v>
      </c>
      <c r="ER4" s="2" t="s">
        <v>31</v>
      </c>
      <c r="ES4" s="2" t="s">
        <v>35</v>
      </c>
      <c r="ET4" s="6" t="s">
        <v>20</v>
      </c>
      <c r="EU4" s="2" t="s">
        <v>39</v>
      </c>
      <c r="EV4" s="2" t="s">
        <v>40</v>
      </c>
      <c r="EW4" s="2" t="s">
        <v>41</v>
      </c>
      <c r="EX4" s="2" t="s">
        <v>42</v>
      </c>
      <c r="EY4" s="2" t="s">
        <v>43</v>
      </c>
      <c r="EZ4" s="2" t="s">
        <v>31</v>
      </c>
      <c r="FA4" s="2" t="s">
        <v>35</v>
      </c>
      <c r="FB4" s="6" t="s">
        <v>20</v>
      </c>
      <c r="FC4" s="6" t="s">
        <v>39</v>
      </c>
      <c r="FD4" s="6" t="s">
        <v>40</v>
      </c>
      <c r="FE4" s="6" t="s">
        <v>41</v>
      </c>
      <c r="FF4" s="6" t="s">
        <v>42</v>
      </c>
      <c r="FG4" s="6" t="s">
        <v>43</v>
      </c>
      <c r="FH4" s="6" t="s">
        <v>31</v>
      </c>
      <c r="FI4" s="6" t="s">
        <v>35</v>
      </c>
      <c r="FJ4" s="6" t="s">
        <v>20</v>
      </c>
      <c r="FK4" s="6" t="s">
        <v>213</v>
      </c>
      <c r="FL4" s="206" t="s">
        <v>55</v>
      </c>
      <c r="FM4" s="4" t="s">
        <v>56</v>
      </c>
      <c r="FN4" s="4" t="s">
        <v>182</v>
      </c>
      <c r="FO4" s="4" t="s">
        <v>61</v>
      </c>
      <c r="FP4" s="4" t="s">
        <v>183</v>
      </c>
      <c r="FQ4" s="4" t="s">
        <v>219</v>
      </c>
      <c r="FR4" s="4" t="s">
        <v>220</v>
      </c>
      <c r="FS4" s="4" t="s">
        <v>221</v>
      </c>
      <c r="FT4" s="4" t="s">
        <v>222</v>
      </c>
      <c r="FU4" s="4" t="s">
        <v>223</v>
      </c>
      <c r="FV4" s="4" t="s">
        <v>224</v>
      </c>
      <c r="FW4" s="4" t="s">
        <v>225</v>
      </c>
      <c r="FX4" s="4" t="s">
        <v>218</v>
      </c>
      <c r="FY4" s="4" t="s">
        <v>57</v>
      </c>
      <c r="FZ4" s="4" t="s">
        <v>58</v>
      </c>
      <c r="GA4" s="7" t="s">
        <v>20</v>
      </c>
      <c r="GB4" s="208" t="s">
        <v>186</v>
      </c>
      <c r="GC4" s="208" t="s">
        <v>187</v>
      </c>
      <c r="GD4" s="2" t="s">
        <v>39</v>
      </c>
      <c r="GE4" s="2" t="s">
        <v>40</v>
      </c>
      <c r="GF4" s="2" t="s">
        <v>41</v>
      </c>
      <c r="GG4" s="2" t="s">
        <v>42</v>
      </c>
      <c r="GH4" s="2" t="s">
        <v>43</v>
      </c>
      <c r="GI4" s="2" t="s">
        <v>31</v>
      </c>
      <c r="GJ4" s="2" t="s">
        <v>35</v>
      </c>
      <c r="GK4" s="6" t="s">
        <v>20</v>
      </c>
      <c r="GL4" s="2" t="s">
        <v>39</v>
      </c>
      <c r="GM4" s="2" t="s">
        <v>40</v>
      </c>
      <c r="GN4" s="2" t="s">
        <v>41</v>
      </c>
      <c r="GO4" s="2" t="s">
        <v>42</v>
      </c>
      <c r="GP4" s="2" t="s">
        <v>43</v>
      </c>
      <c r="GQ4" s="2" t="s">
        <v>31</v>
      </c>
      <c r="GR4" s="2" t="s">
        <v>35</v>
      </c>
      <c r="GS4" s="6" t="s">
        <v>20</v>
      </c>
      <c r="GT4" s="6" t="s">
        <v>39</v>
      </c>
      <c r="GU4" s="6" t="s">
        <v>40</v>
      </c>
      <c r="GV4" s="6" t="s">
        <v>41</v>
      </c>
      <c r="GW4" s="6" t="s">
        <v>42</v>
      </c>
      <c r="GX4" s="6" t="s">
        <v>43</v>
      </c>
      <c r="GY4" s="6" t="s">
        <v>31</v>
      </c>
      <c r="GZ4" s="6" t="s">
        <v>35</v>
      </c>
      <c r="HA4" s="6" t="s">
        <v>20</v>
      </c>
      <c r="HB4" s="3" t="s">
        <v>44</v>
      </c>
      <c r="HC4" s="204" t="s">
        <v>45</v>
      </c>
      <c r="HD4" s="204" t="s">
        <v>46</v>
      </c>
      <c r="HE4" s="204" t="s">
        <v>47</v>
      </c>
      <c r="HF4" s="204" t="s">
        <v>48</v>
      </c>
      <c r="HG4" s="3" t="s">
        <v>52</v>
      </c>
      <c r="HH4" s="8" t="s">
        <v>22</v>
      </c>
      <c r="HI4" s="349"/>
      <c r="HJ4" s="204" t="s">
        <v>196</v>
      </c>
      <c r="HK4" s="204" t="s">
        <v>197</v>
      </c>
      <c r="HL4" s="204" t="s">
        <v>198</v>
      </c>
      <c r="HM4" s="204" t="s">
        <v>198</v>
      </c>
      <c r="HN4" s="202" t="s">
        <v>205</v>
      </c>
      <c r="HO4" s="5" t="s">
        <v>206</v>
      </c>
      <c r="HP4" s="5" t="s">
        <v>207</v>
      </c>
      <c r="HQ4" s="5" t="s">
        <v>208</v>
      </c>
      <c r="HR4" s="9" t="s">
        <v>53</v>
      </c>
      <c r="HS4" s="68" t="s">
        <v>199</v>
      </c>
      <c r="HT4" s="69" t="s">
        <v>200</v>
      </c>
    </row>
    <row r="5" spans="2:228" s="75" customFormat="1" ht="20.100000000000001" customHeight="1" x14ac:dyDescent="0.15">
      <c r="B5" s="71">
        <f>'就労継続支援Ｂ型 '!D14</f>
        <v>0</v>
      </c>
      <c r="C5" s="71">
        <f>'就労継続支援Ｂ型 '!D15</f>
        <v>0</v>
      </c>
      <c r="D5" s="72">
        <f>'就労継続支援Ｂ型 '!D16</f>
        <v>0</v>
      </c>
      <c r="E5" s="72">
        <f>'就労継続支援Ｂ型 '!F16</f>
        <v>0</v>
      </c>
      <c r="F5" s="71">
        <f>'就労継続支援Ｂ型 '!D17</f>
        <v>0</v>
      </c>
      <c r="G5" s="73">
        <f>'就労継続支援Ｂ型 '!D21</f>
        <v>0</v>
      </c>
      <c r="H5" s="73">
        <f>'就労継続支援Ｂ型 '!D22</f>
        <v>0</v>
      </c>
      <c r="I5" s="73">
        <f>'就労継続支援Ｂ型 '!D23</f>
        <v>0</v>
      </c>
      <c r="J5" s="73">
        <f>'就労継続支援Ｂ型 '!D24</f>
        <v>0</v>
      </c>
      <c r="K5" s="73">
        <f>'就労継続支援Ｂ型 '!D25</f>
        <v>0</v>
      </c>
      <c r="L5" s="74">
        <f>'就労継続支援Ｂ型 '!D26</f>
        <v>0</v>
      </c>
      <c r="M5" s="74">
        <f>'就労継続支援Ｂ型 '!D27</f>
        <v>0</v>
      </c>
      <c r="N5" s="74">
        <f>'就労継続支援Ｂ型 '!D28</f>
        <v>0</v>
      </c>
      <c r="O5" s="74">
        <f>'就労継続支援Ｂ型 '!D31</f>
        <v>0</v>
      </c>
      <c r="P5" s="74">
        <f>'就労継続支援Ｂ型 '!D32</f>
        <v>0</v>
      </c>
      <c r="Q5" s="74">
        <f>'就労継続支援Ｂ型 '!D33</f>
        <v>0</v>
      </c>
      <c r="R5" s="74">
        <f>'就労継続支援Ｂ型 '!D34</f>
        <v>0</v>
      </c>
      <c r="S5" s="74">
        <f>'就労継続支援Ｂ型 '!D35</f>
        <v>0</v>
      </c>
      <c r="T5" s="74">
        <f>'就労継続支援Ｂ型 '!D36</f>
        <v>0</v>
      </c>
      <c r="U5" s="74">
        <f>'就労継続支援Ｂ型 '!D37</f>
        <v>0</v>
      </c>
      <c r="V5" s="70">
        <f>'就労継続支援Ｂ型 '!C41</f>
        <v>0</v>
      </c>
      <c r="W5" s="70">
        <f>'就労継続支援Ｂ型 '!B46</f>
        <v>0</v>
      </c>
      <c r="X5" s="70">
        <f>'就労継続支援Ｂ型 '!B47</f>
        <v>0</v>
      </c>
      <c r="Y5" s="70">
        <f>'就労継続支援Ｂ型 '!B48</f>
        <v>0</v>
      </c>
      <c r="Z5" s="70">
        <f>'就労継続支援Ｂ型 '!B49</f>
        <v>0</v>
      </c>
      <c r="AA5" s="70">
        <f>'就労継続支援Ｂ型 '!B50</f>
        <v>0</v>
      </c>
      <c r="AB5" s="70">
        <f>'就労継続支援Ｂ型 '!B51</f>
        <v>0</v>
      </c>
      <c r="AC5" s="70">
        <f>'就労継続支援Ｂ型 '!B52</f>
        <v>0</v>
      </c>
      <c r="AD5" s="70">
        <f>'就労継続支援Ｂ型 '!B53</f>
        <v>0</v>
      </c>
      <c r="AE5" s="70">
        <f>'就労継続支援Ｂ型 '!D46</f>
        <v>0</v>
      </c>
      <c r="AF5" s="70">
        <f>'就労継続支援Ｂ型 '!D47</f>
        <v>0</v>
      </c>
      <c r="AG5" s="70">
        <f>'就労継続支援Ｂ型 '!D48</f>
        <v>0</v>
      </c>
      <c r="AH5" s="70">
        <f>'就労継続支援Ｂ型 '!D49</f>
        <v>0</v>
      </c>
      <c r="AI5" s="70">
        <f>'就労継続支援Ｂ型 '!D50</f>
        <v>0</v>
      </c>
      <c r="AJ5" s="70">
        <f>'就労継続支援Ｂ型 '!D51</f>
        <v>0</v>
      </c>
      <c r="AK5" s="70">
        <f>'就労継続支援Ｂ型 '!D52</f>
        <v>0</v>
      </c>
      <c r="AL5" s="70">
        <f>'就労継続支援Ｂ型 '!D53</f>
        <v>0</v>
      </c>
      <c r="AM5" s="70">
        <f>'就労継続支援Ｂ型 '!F46</f>
        <v>0</v>
      </c>
      <c r="AN5" s="70">
        <f>'就労継続支援Ｂ型 '!F47</f>
        <v>0</v>
      </c>
      <c r="AO5" s="70">
        <f>'就労継続支援Ｂ型 '!F48</f>
        <v>0</v>
      </c>
      <c r="AP5" s="70">
        <f>'就労継続支援Ｂ型 '!F49</f>
        <v>0</v>
      </c>
      <c r="AQ5" s="70">
        <f>'就労継続支援Ｂ型 '!F50</f>
        <v>0</v>
      </c>
      <c r="AR5" s="70">
        <f>'就労継続支援Ｂ型 '!F51</f>
        <v>0</v>
      </c>
      <c r="AS5" s="70">
        <f>'就労継続支援Ｂ型 '!F52</f>
        <v>0</v>
      </c>
      <c r="AT5" s="70">
        <f>'就労継続支援Ｂ型 '!F53</f>
        <v>0</v>
      </c>
      <c r="AU5" s="70">
        <f>'就労継続支援Ｂ型 '!B57</f>
        <v>0</v>
      </c>
      <c r="AV5" s="70">
        <f>'就労継続支援Ｂ型 '!B58</f>
        <v>0</v>
      </c>
      <c r="AW5" s="70">
        <f>'就労継続支援Ｂ型 '!B59</f>
        <v>0</v>
      </c>
      <c r="AX5" s="70">
        <f>'就労継続支援Ｂ型 '!B60</f>
        <v>0</v>
      </c>
      <c r="AY5" s="70">
        <f>'就労継続支援Ｂ型 '!B61</f>
        <v>0</v>
      </c>
      <c r="AZ5" s="70">
        <f>'就労継続支援Ｂ型 '!B62</f>
        <v>0</v>
      </c>
      <c r="BA5" s="70">
        <f>'就労継続支援Ｂ型 '!B63</f>
        <v>0</v>
      </c>
      <c r="BB5" s="70">
        <f>'就労継続支援Ｂ型 '!B64</f>
        <v>0</v>
      </c>
      <c r="BC5" s="70">
        <f>'就労継続支援Ｂ型 '!B68</f>
        <v>0</v>
      </c>
      <c r="BD5" s="70">
        <f>'就労継続支援Ｂ型 '!B69</f>
        <v>0</v>
      </c>
      <c r="BE5" s="70">
        <f>'就労継続支援Ｂ型 '!B70</f>
        <v>0</v>
      </c>
      <c r="BF5" s="70">
        <f>'就労継続支援Ｂ型 '!B71</f>
        <v>0</v>
      </c>
      <c r="BG5" s="70">
        <f>'就労継続支援Ｂ型 '!B72</f>
        <v>0</v>
      </c>
      <c r="BH5" s="70">
        <f>'就労継続支援Ｂ型 '!B73</f>
        <v>0</v>
      </c>
      <c r="BI5" s="70">
        <f>'就労継続支援Ｂ型 '!B74</f>
        <v>0</v>
      </c>
      <c r="BJ5" s="70">
        <f>'就労継続支援Ｂ型 '!B75</f>
        <v>0</v>
      </c>
      <c r="BK5" s="70">
        <f>'就労継続支援Ｂ型 '!D68</f>
        <v>0</v>
      </c>
      <c r="BL5" s="70">
        <f>'就労継続支援Ｂ型 '!D69</f>
        <v>0</v>
      </c>
      <c r="BM5" s="70">
        <f>'就労継続支援Ｂ型 '!D70</f>
        <v>0</v>
      </c>
      <c r="BN5" s="70">
        <f>'就労継続支援Ｂ型 '!D71</f>
        <v>0</v>
      </c>
      <c r="BO5" s="70">
        <f>'就労継続支援Ｂ型 '!D72</f>
        <v>0</v>
      </c>
      <c r="BP5" s="70">
        <f>'就労継続支援Ｂ型 '!D73</f>
        <v>0</v>
      </c>
      <c r="BQ5" s="70">
        <f>'就労継続支援Ｂ型 '!D74</f>
        <v>0</v>
      </c>
      <c r="BR5" s="70">
        <f>'就労継続支援Ｂ型 '!D75</f>
        <v>0</v>
      </c>
      <c r="BS5" s="70">
        <f>'就労継続支援Ｂ型 '!F68</f>
        <v>0</v>
      </c>
      <c r="BT5" s="70">
        <f>'就労継続支援Ｂ型 '!F69</f>
        <v>0</v>
      </c>
      <c r="BU5" s="70">
        <f>'就労継続支援Ｂ型 '!F70</f>
        <v>0</v>
      </c>
      <c r="BV5" s="70">
        <f>'就労継続支援Ｂ型 '!F71</f>
        <v>0</v>
      </c>
      <c r="BW5" s="70">
        <f>'就労継続支援Ｂ型 '!F72</f>
        <v>0</v>
      </c>
      <c r="BX5" s="70">
        <f>'就労継続支援Ｂ型 '!F73</f>
        <v>0</v>
      </c>
      <c r="BY5" s="70">
        <f>'就労継続支援Ｂ型 '!F74</f>
        <v>0</v>
      </c>
      <c r="BZ5" s="70">
        <f>'就労継続支援Ｂ型 '!F75</f>
        <v>0</v>
      </c>
      <c r="CA5" s="70">
        <f>'就労継続支援Ｂ型 '!H68</f>
        <v>0</v>
      </c>
      <c r="CB5" s="70">
        <f>'就労継続支援Ｂ型 '!H69</f>
        <v>0</v>
      </c>
      <c r="CC5" s="70">
        <f>'就労継続支援Ｂ型 '!H70</f>
        <v>0</v>
      </c>
      <c r="CD5" s="70">
        <f>'就労継続支援Ｂ型 '!H71</f>
        <v>0</v>
      </c>
      <c r="CE5" s="70">
        <f>'就労継続支援Ｂ型 '!H72</f>
        <v>0</v>
      </c>
      <c r="CF5" s="70">
        <f>'就労継続支援Ｂ型 '!H73</f>
        <v>0</v>
      </c>
      <c r="CG5" s="70">
        <f>'就労継続支援Ｂ型 '!H74</f>
        <v>0</v>
      </c>
      <c r="CH5" s="70">
        <f>'就労継続支援Ｂ型 '!H75</f>
        <v>0</v>
      </c>
      <c r="CI5" s="70">
        <f>'就労継続支援Ｂ型 '!J68</f>
        <v>0</v>
      </c>
      <c r="CJ5" s="70">
        <f>'就労継続支援Ｂ型 '!J69</f>
        <v>0</v>
      </c>
      <c r="CK5" s="70">
        <f>'就労継続支援Ｂ型 '!J70</f>
        <v>0</v>
      </c>
      <c r="CL5" s="70">
        <f>'就労継続支援Ｂ型 '!J71</f>
        <v>0</v>
      </c>
      <c r="CM5" s="70">
        <f>'就労継続支援Ｂ型 '!J72</f>
        <v>0</v>
      </c>
      <c r="CN5" s="70">
        <f>'就労継続支援Ｂ型 '!J73</f>
        <v>0</v>
      </c>
      <c r="CO5" s="70">
        <f>'就労継続支援Ｂ型 '!J74</f>
        <v>0</v>
      </c>
      <c r="CP5" s="70">
        <f>'就労継続支援Ｂ型 '!J75</f>
        <v>0</v>
      </c>
      <c r="CQ5" s="70">
        <f>'就労継続支援Ｂ型 '!B79</f>
        <v>0</v>
      </c>
      <c r="CR5" s="70">
        <f>'就労継続支援Ｂ型 '!B80</f>
        <v>0</v>
      </c>
      <c r="CS5" s="70">
        <f>'就労継続支援Ｂ型 '!B81</f>
        <v>0</v>
      </c>
      <c r="CT5" s="70">
        <f>'就労継続支援Ｂ型 '!B82</f>
        <v>0</v>
      </c>
      <c r="CU5" s="70">
        <f>'就労継続支援Ｂ型 '!B83</f>
        <v>0</v>
      </c>
      <c r="CV5" s="70">
        <f>'就労継続支援Ｂ型 '!B84</f>
        <v>0</v>
      </c>
      <c r="CW5" s="70">
        <f>'就労継続支援Ｂ型 '!B85</f>
        <v>0</v>
      </c>
      <c r="CX5" s="70">
        <f>'就労継続支援Ｂ型 '!B86</f>
        <v>0</v>
      </c>
      <c r="CY5" s="70">
        <f>'就労継続支援Ｂ型 '!D79</f>
        <v>0</v>
      </c>
      <c r="CZ5" s="70">
        <f>'就労継続支援Ｂ型 '!D80</f>
        <v>0</v>
      </c>
      <c r="DA5" s="70">
        <f>'就労継続支援Ｂ型 '!D81</f>
        <v>0</v>
      </c>
      <c r="DB5" s="70">
        <f>'就労継続支援Ｂ型 '!D82</f>
        <v>0</v>
      </c>
      <c r="DC5" s="70">
        <f>'就労継続支援Ｂ型 '!D83</f>
        <v>0</v>
      </c>
      <c r="DD5" s="70">
        <f>'就労継続支援Ｂ型 '!D84</f>
        <v>0</v>
      </c>
      <c r="DE5" s="70">
        <f>'就労継続支援Ｂ型 '!D85</f>
        <v>0</v>
      </c>
      <c r="DF5" s="70">
        <f>'就労継続支援Ｂ型 '!D86</f>
        <v>0</v>
      </c>
      <c r="DG5" s="70">
        <f>'就労継続支援Ｂ型 '!F79</f>
        <v>0</v>
      </c>
      <c r="DH5" s="70">
        <f>'就労継続支援Ｂ型 '!F80</f>
        <v>0</v>
      </c>
      <c r="DI5" s="70">
        <f>'就労継続支援Ｂ型 '!F81</f>
        <v>0</v>
      </c>
      <c r="DJ5" s="70">
        <f>'就労継続支援Ｂ型 '!F82</f>
        <v>0</v>
      </c>
      <c r="DK5" s="70">
        <f>'就労継続支援Ｂ型 '!F83</f>
        <v>0</v>
      </c>
      <c r="DL5" s="70">
        <f>'就労継続支援Ｂ型 '!F84</f>
        <v>0</v>
      </c>
      <c r="DM5" s="70">
        <f>'就労継続支援Ｂ型 '!F85</f>
        <v>0</v>
      </c>
      <c r="DN5" s="70">
        <f>'就労継続支援Ｂ型 '!F86</f>
        <v>0</v>
      </c>
      <c r="DO5" s="70">
        <f>'就労継続支援Ｂ型 '!H79</f>
        <v>0</v>
      </c>
      <c r="DP5" s="70">
        <f>'就労継続支援Ｂ型 '!H80</f>
        <v>0</v>
      </c>
      <c r="DQ5" s="70">
        <f>'就労継続支援Ｂ型 '!H81</f>
        <v>0</v>
      </c>
      <c r="DR5" s="70">
        <f>'就労継続支援Ｂ型 '!H82</f>
        <v>0</v>
      </c>
      <c r="DS5" s="70">
        <f>'就労継続支援Ｂ型 '!H83</f>
        <v>0</v>
      </c>
      <c r="DT5" s="70">
        <f>'就労継続支援Ｂ型 '!H84</f>
        <v>0</v>
      </c>
      <c r="DU5" s="70">
        <f>'就労継続支援Ｂ型 '!H85</f>
        <v>0</v>
      </c>
      <c r="DV5" s="70">
        <f>'就労継続支援Ｂ型 '!H86</f>
        <v>0</v>
      </c>
      <c r="DW5" s="70">
        <f>'就労継続支援Ｂ型 '!J79</f>
        <v>0</v>
      </c>
      <c r="DX5" s="70">
        <f>'就労継続支援Ｂ型 '!J80</f>
        <v>0</v>
      </c>
      <c r="DY5" s="70">
        <f>'就労継続支援Ｂ型 '!J81</f>
        <v>0</v>
      </c>
      <c r="DZ5" s="70">
        <f>'就労継続支援Ｂ型 '!J82</f>
        <v>0</v>
      </c>
      <c r="EA5" s="70">
        <f>'就労継続支援Ｂ型 '!J83</f>
        <v>0</v>
      </c>
      <c r="EB5" s="70">
        <f>'就労継続支援Ｂ型 '!J84</f>
        <v>0</v>
      </c>
      <c r="EC5" s="70">
        <f>'就労継続支援Ｂ型 '!J85</f>
        <v>0</v>
      </c>
      <c r="ED5" s="70">
        <f>'就労継続支援Ｂ型 '!J86</f>
        <v>0</v>
      </c>
      <c r="EE5" s="70">
        <f>'就労継続支援Ｂ型 '!L79</f>
        <v>0</v>
      </c>
      <c r="EF5" s="70">
        <f>'就労継続支援Ｂ型 '!L80</f>
        <v>0</v>
      </c>
      <c r="EG5" s="70">
        <f>'就労継続支援Ｂ型 '!L81</f>
        <v>0</v>
      </c>
      <c r="EH5" s="70">
        <f>'就労継続支援Ｂ型 '!L82</f>
        <v>0</v>
      </c>
      <c r="EI5" s="70">
        <f>'就労継続支援Ｂ型 '!L83</f>
        <v>0</v>
      </c>
      <c r="EJ5" s="70">
        <f>'就労継続支援Ｂ型 '!L84</f>
        <v>0</v>
      </c>
      <c r="EK5" s="70">
        <f>'就労継続支援Ｂ型 '!L85</f>
        <v>0</v>
      </c>
      <c r="EL5" s="70">
        <f>'就労継続支援Ｂ型 '!L86</f>
        <v>0</v>
      </c>
      <c r="EM5" s="70">
        <f>'就労継続支援Ｂ型 '!N79</f>
        <v>0</v>
      </c>
      <c r="EN5" s="70">
        <f>'就労継続支援Ｂ型 '!N80</f>
        <v>0</v>
      </c>
      <c r="EO5" s="70">
        <f>'就労継続支援Ｂ型 '!N81</f>
        <v>0</v>
      </c>
      <c r="EP5" s="70">
        <f>'就労継続支援Ｂ型 '!N82</f>
        <v>0</v>
      </c>
      <c r="EQ5" s="70">
        <f>'就労継続支援Ｂ型 '!N83</f>
        <v>0</v>
      </c>
      <c r="ER5" s="70">
        <f>'就労継続支援Ｂ型 '!N84</f>
        <v>0</v>
      </c>
      <c r="ES5" s="70">
        <f>'就労継続支援Ｂ型 '!N85</f>
        <v>0</v>
      </c>
      <c r="ET5" s="70">
        <f>'就労継続支援Ｂ型 '!N86</f>
        <v>0</v>
      </c>
      <c r="EU5" s="70">
        <f>'就労継続支援Ｂ型 '!P79</f>
        <v>0</v>
      </c>
      <c r="EV5" s="70">
        <f>'就労継続支援Ｂ型 '!P80</f>
        <v>0</v>
      </c>
      <c r="EW5" s="70">
        <f>'就労継続支援Ｂ型 '!P81</f>
        <v>0</v>
      </c>
      <c r="EX5" s="70">
        <f>'就労継続支援Ｂ型 '!P82</f>
        <v>0</v>
      </c>
      <c r="EY5" s="70">
        <f>'就労継続支援Ｂ型 '!P83</f>
        <v>0</v>
      </c>
      <c r="EZ5" s="70">
        <f>'就労継続支援Ｂ型 '!P84</f>
        <v>0</v>
      </c>
      <c r="FA5" s="70">
        <f>'就労継続支援Ｂ型 '!P85</f>
        <v>0</v>
      </c>
      <c r="FB5" s="70">
        <f>'就労継続支援Ｂ型 '!P86</f>
        <v>0</v>
      </c>
      <c r="FC5" s="70">
        <f>'就労継続支援Ｂ型 '!R79</f>
        <v>0</v>
      </c>
      <c r="FD5" s="70">
        <f>'就労継続支援Ｂ型 '!R80</f>
        <v>0</v>
      </c>
      <c r="FE5" s="70">
        <f>'就労継続支援Ｂ型 '!R81</f>
        <v>0</v>
      </c>
      <c r="FF5" s="70">
        <f>'就労継続支援Ｂ型 '!R82</f>
        <v>0</v>
      </c>
      <c r="FG5" s="70">
        <f>'就労継続支援Ｂ型 '!R83</f>
        <v>0</v>
      </c>
      <c r="FH5" s="70">
        <f>'就労継続支援Ｂ型 '!R84</f>
        <v>0</v>
      </c>
      <c r="FI5" s="70">
        <f>'就労継続支援Ｂ型 '!R85</f>
        <v>0</v>
      </c>
      <c r="FJ5" s="70">
        <f>'就労継続支援Ｂ型 '!R86</f>
        <v>0</v>
      </c>
      <c r="FK5" s="70">
        <f>'就労継続支援Ｂ型 '!G92</f>
        <v>0</v>
      </c>
      <c r="FL5" s="70">
        <f>'就労継続支援Ｂ型 '!E91</f>
        <v>0</v>
      </c>
      <c r="FM5" s="70">
        <f>'就労継続支援Ｂ型 '!E92</f>
        <v>0</v>
      </c>
      <c r="FN5" s="70">
        <f>'就労継続支援Ｂ型 '!E93</f>
        <v>0</v>
      </c>
      <c r="FO5" s="70">
        <f>'就労継続支援Ｂ型 '!E94</f>
        <v>0</v>
      </c>
      <c r="FP5" s="70">
        <f>'就労継続支援Ｂ型 '!E95</f>
        <v>0</v>
      </c>
      <c r="FQ5" s="70">
        <f>'就労継続支援Ｂ型 '!E96</f>
        <v>0</v>
      </c>
      <c r="FR5" s="70">
        <f>'就労継続支援Ｂ型 '!E97</f>
        <v>0</v>
      </c>
      <c r="FS5" s="70">
        <f>'就労継続支援Ｂ型 '!E98</f>
        <v>0</v>
      </c>
      <c r="FT5" s="70">
        <f>'就労継続支援Ｂ型 '!E99</f>
        <v>0</v>
      </c>
      <c r="FU5" s="70">
        <f>'就労継続支援Ｂ型 '!E100</f>
        <v>0</v>
      </c>
      <c r="FV5" s="70">
        <f>'就労継続支援Ｂ型 '!E101</f>
        <v>0</v>
      </c>
      <c r="FW5" s="70">
        <f>'就労継続支援Ｂ型 '!E102</f>
        <v>0</v>
      </c>
      <c r="FX5" s="70">
        <f>'就労継続支援Ｂ型 '!E103</f>
        <v>0</v>
      </c>
      <c r="FY5" s="70">
        <f>'就労継続支援Ｂ型 '!E104</f>
        <v>0</v>
      </c>
      <c r="FZ5" s="70">
        <f>'就労継続支援Ｂ型 '!E105</f>
        <v>0</v>
      </c>
      <c r="GA5" s="70">
        <f>'就労継続支援Ｂ型 '!E106</f>
        <v>0</v>
      </c>
      <c r="GB5" s="70">
        <f>'就労継続支援Ｂ型 '!D109</f>
        <v>0</v>
      </c>
      <c r="GC5" s="70">
        <f>'就労継続支援Ｂ型 '!D112</f>
        <v>0</v>
      </c>
      <c r="GD5" s="70">
        <f>'就労継続支援Ｂ型 '!B118</f>
        <v>0</v>
      </c>
      <c r="GE5" s="70">
        <f>'就労継続支援Ｂ型 '!B119</f>
        <v>0</v>
      </c>
      <c r="GF5" s="70">
        <f>'就労継続支援Ｂ型 '!B120</f>
        <v>0</v>
      </c>
      <c r="GG5" s="70">
        <f>'就労継続支援Ｂ型 '!B121</f>
        <v>0</v>
      </c>
      <c r="GH5" s="70">
        <f>'就労継続支援Ｂ型 '!B122</f>
        <v>0</v>
      </c>
      <c r="GI5" s="70">
        <f>'就労継続支援Ｂ型 '!B123</f>
        <v>0</v>
      </c>
      <c r="GJ5" s="70">
        <f>'就労継続支援Ｂ型 '!B124</f>
        <v>0</v>
      </c>
      <c r="GK5" s="70">
        <f>'就労継続支援Ｂ型 '!B125</f>
        <v>0</v>
      </c>
      <c r="GL5" s="70">
        <f>'就労継続支援Ｂ型 '!D118</f>
        <v>0</v>
      </c>
      <c r="GM5" s="70">
        <f>'就労継続支援Ｂ型 '!D119</f>
        <v>0</v>
      </c>
      <c r="GN5" s="70">
        <f>'就労継続支援Ｂ型 '!D120</f>
        <v>0</v>
      </c>
      <c r="GO5" s="70">
        <f>'就労継続支援Ｂ型 '!D121</f>
        <v>0</v>
      </c>
      <c r="GP5" s="70">
        <f>'就労継続支援Ｂ型 '!D122</f>
        <v>0</v>
      </c>
      <c r="GQ5" s="70">
        <f>'就労継続支援Ｂ型 '!D123</f>
        <v>0</v>
      </c>
      <c r="GR5" s="70">
        <f>'就労継続支援Ｂ型 '!D124</f>
        <v>0</v>
      </c>
      <c r="GS5" s="70">
        <f>'就労継続支援Ｂ型 '!D125</f>
        <v>0</v>
      </c>
      <c r="GT5" s="70">
        <f>'就労継続支援Ｂ型 '!F118</f>
        <v>0</v>
      </c>
      <c r="GU5" s="70">
        <f>'就労継続支援Ｂ型 '!F119</f>
        <v>0</v>
      </c>
      <c r="GV5" s="70">
        <f>'就労継続支援Ｂ型 '!F120</f>
        <v>0</v>
      </c>
      <c r="GW5" s="70">
        <f>'就労継続支援Ｂ型 '!F121</f>
        <v>0</v>
      </c>
      <c r="GX5" s="70">
        <f>'就労継続支援Ｂ型 '!F122</f>
        <v>0</v>
      </c>
      <c r="GY5" s="70">
        <f>'就労継続支援Ｂ型 '!F123</f>
        <v>0</v>
      </c>
      <c r="GZ5" s="70">
        <f>'就労継続支援Ｂ型 '!F124</f>
        <v>0</v>
      </c>
      <c r="HA5" s="70">
        <f>'就労継続支援Ｂ型 '!F125</f>
        <v>0</v>
      </c>
      <c r="HB5" s="70">
        <f>'就労継続支援Ｂ型 '!E130</f>
        <v>0</v>
      </c>
      <c r="HC5" s="70">
        <f>'就労継続支援Ｂ型 '!E131</f>
        <v>0</v>
      </c>
      <c r="HD5" s="70">
        <f>'就労継続支援Ｂ型 '!E132</f>
        <v>0</v>
      </c>
      <c r="HE5" s="70">
        <f>'就労継続支援Ｂ型 '!E133</f>
        <v>0</v>
      </c>
      <c r="HF5" s="70">
        <f>'就労継続支援Ｂ型 '!E134</f>
        <v>0</v>
      </c>
      <c r="HG5" s="70">
        <f>'就労継続支援Ｂ型 '!E135</f>
        <v>0</v>
      </c>
      <c r="HH5" s="70">
        <f>'就労継続支援Ｂ型 '!E136</f>
        <v>0</v>
      </c>
      <c r="HI5" s="70">
        <f>'就労継続支援Ｂ型 '!C139</f>
        <v>0</v>
      </c>
      <c r="HJ5" s="70">
        <f>'就労継続支援Ｂ型 '!B144</f>
        <v>0</v>
      </c>
      <c r="HK5" s="70">
        <f>'就労継続支援Ｂ型 '!E144</f>
        <v>0</v>
      </c>
      <c r="HL5" s="70">
        <f>'就労継続支援Ｂ型 '!B148</f>
        <v>0</v>
      </c>
      <c r="HM5" s="70">
        <f>'就労継続支援Ｂ型 '!E148</f>
        <v>0</v>
      </c>
      <c r="HN5" s="70">
        <f>'就労継続支援Ｂ型 '!N153</f>
        <v>0</v>
      </c>
      <c r="HO5" s="70">
        <f>'就労継続支援Ｂ型 '!N154</f>
        <v>0</v>
      </c>
      <c r="HP5" s="70">
        <f>'就労継続支援Ｂ型 '!N155</f>
        <v>0</v>
      </c>
      <c r="HQ5" s="70">
        <f>'就労継続支援Ｂ型 '!N156</f>
        <v>0</v>
      </c>
      <c r="HR5" s="70">
        <f>'就労継続支援Ｂ型 '!N157</f>
        <v>0</v>
      </c>
      <c r="HS5" s="73">
        <f>'就労継続支援Ｂ型 '!A160</f>
        <v>0</v>
      </c>
      <c r="HT5" s="73">
        <f>'就労継続支援Ｂ型 '!A163</f>
        <v>0</v>
      </c>
    </row>
  </sheetData>
  <sheetProtection password="E4B6" sheet="1" selectLockedCells="1"/>
  <mergeCells count="49">
    <mergeCell ref="HN2:HR2"/>
    <mergeCell ref="B2:F2"/>
    <mergeCell ref="G2:N2"/>
    <mergeCell ref="O2:U2"/>
    <mergeCell ref="AU2:BB2"/>
    <mergeCell ref="BC2:CP2"/>
    <mergeCell ref="FL2:GA2"/>
    <mergeCell ref="O3:U3"/>
    <mergeCell ref="GD2:HA2"/>
    <mergeCell ref="HB2:HH2"/>
    <mergeCell ref="HJ2:HK2"/>
    <mergeCell ref="HL2:HM2"/>
    <mergeCell ref="CY3:DF3"/>
    <mergeCell ref="V3:V4"/>
    <mergeCell ref="W3:AD3"/>
    <mergeCell ref="AE3:AL3"/>
    <mergeCell ref="AM3:AT3"/>
    <mergeCell ref="AU3:BB3"/>
    <mergeCell ref="BC3:BJ3"/>
    <mergeCell ref="HL3:HM3"/>
    <mergeCell ref="B3:B4"/>
    <mergeCell ref="C3:C4"/>
    <mergeCell ref="D3:E4"/>
    <mergeCell ref="F3:F4"/>
    <mergeCell ref="G3:N3"/>
    <mergeCell ref="HN3:HR3"/>
    <mergeCell ref="HS3:HT3"/>
    <mergeCell ref="FC3:FJ3"/>
    <mergeCell ref="FL3:GA3"/>
    <mergeCell ref="GD3:GK3"/>
    <mergeCell ref="GL3:GS3"/>
    <mergeCell ref="GT3:HA3"/>
    <mergeCell ref="HB3:HH3"/>
    <mergeCell ref="B1:F1"/>
    <mergeCell ref="W2:AT2"/>
    <mergeCell ref="CQ2:FJ2"/>
    <mergeCell ref="HI3:HI4"/>
    <mergeCell ref="HJ3:HK3"/>
    <mergeCell ref="DG3:DN3"/>
    <mergeCell ref="DO3:DV3"/>
    <mergeCell ref="DW3:ED3"/>
    <mergeCell ref="EE3:EL3"/>
    <mergeCell ref="EM3:ET3"/>
    <mergeCell ref="EU3:FB3"/>
    <mergeCell ref="BK3:BR3"/>
    <mergeCell ref="BS3:BZ3"/>
    <mergeCell ref="CA3:CH3"/>
    <mergeCell ref="CI3:CP3"/>
    <mergeCell ref="CQ3:CX3"/>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F17" sqref="F17"/>
    </sheetView>
  </sheetViews>
  <sheetFormatPr defaultRowHeight="13.5" x14ac:dyDescent="0.15"/>
  <cols>
    <col min="1" max="2" width="14.875" customWidth="1"/>
    <col min="3" max="3" width="23.375" customWidth="1"/>
  </cols>
  <sheetData>
    <row r="3" spans="1:4" x14ac:dyDescent="0.15">
      <c r="A3" t="s">
        <v>141</v>
      </c>
      <c r="B3" t="s">
        <v>90</v>
      </c>
      <c r="C3" t="s">
        <v>142</v>
      </c>
      <c r="D3" t="s">
        <v>112</v>
      </c>
    </row>
    <row r="4" spans="1:4" x14ac:dyDescent="0.15">
      <c r="A4">
        <v>2006</v>
      </c>
      <c r="B4">
        <v>1</v>
      </c>
      <c r="C4" t="s">
        <v>99</v>
      </c>
      <c r="D4" t="s">
        <v>113</v>
      </c>
    </row>
    <row r="5" spans="1:4" x14ac:dyDescent="0.15">
      <c r="A5">
        <v>2007</v>
      </c>
      <c r="B5">
        <v>2</v>
      </c>
      <c r="C5" t="s">
        <v>64</v>
      </c>
    </row>
    <row r="6" spans="1:4" x14ac:dyDescent="0.15">
      <c r="A6">
        <v>2008</v>
      </c>
      <c r="B6">
        <v>3</v>
      </c>
      <c r="C6" t="s">
        <v>65</v>
      </c>
    </row>
    <row r="7" spans="1:4" x14ac:dyDescent="0.15">
      <c r="A7">
        <v>2009</v>
      </c>
      <c r="B7">
        <v>4</v>
      </c>
      <c r="C7" t="s">
        <v>100</v>
      </c>
    </row>
    <row r="8" spans="1:4" x14ac:dyDescent="0.15">
      <c r="A8">
        <v>2010</v>
      </c>
      <c r="B8">
        <v>5</v>
      </c>
      <c r="C8" t="s">
        <v>101</v>
      </c>
    </row>
    <row r="9" spans="1:4" x14ac:dyDescent="0.15">
      <c r="A9">
        <v>2011</v>
      </c>
      <c r="B9">
        <v>6</v>
      </c>
      <c r="C9" t="s">
        <v>102</v>
      </c>
    </row>
    <row r="10" spans="1:4" x14ac:dyDescent="0.15">
      <c r="A10">
        <v>2012</v>
      </c>
      <c r="B10">
        <v>7</v>
      </c>
      <c r="C10" t="s">
        <v>67</v>
      </c>
    </row>
    <row r="11" spans="1:4" x14ac:dyDescent="0.15">
      <c r="A11">
        <v>2013</v>
      </c>
      <c r="B11">
        <v>8</v>
      </c>
      <c r="C11" t="s">
        <v>66</v>
      </c>
    </row>
    <row r="12" spans="1:4" x14ac:dyDescent="0.15">
      <c r="A12">
        <v>2014</v>
      </c>
      <c r="B12">
        <v>9</v>
      </c>
      <c r="C12" t="s">
        <v>103</v>
      </c>
    </row>
    <row r="13" spans="1:4" x14ac:dyDescent="0.15">
      <c r="A13">
        <v>2015</v>
      </c>
      <c r="B13">
        <v>10</v>
      </c>
      <c r="C13" t="s">
        <v>104</v>
      </c>
    </row>
    <row r="14" spans="1:4" x14ac:dyDescent="0.15">
      <c r="A14">
        <v>2016</v>
      </c>
      <c r="B14">
        <v>11</v>
      </c>
    </row>
    <row r="15" spans="1:4" x14ac:dyDescent="0.15">
      <c r="A15">
        <v>2017</v>
      </c>
      <c r="B15">
        <v>12</v>
      </c>
    </row>
    <row r="16" spans="1:4" x14ac:dyDescent="0.15">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3.xml><?xml version="1.0" encoding="utf-8"?>
<ds:datastoreItem xmlns:ds="http://schemas.openxmlformats.org/officeDocument/2006/customXml" ds:itemID="{4D50FC4A-D0BB-4406-BAA3-ACE5A7C258A0}">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8B97BE19-CDDD-400E-817A-CFDD13F7EC12"/>
    <ds:schemaRef ds:uri="49fb379b-7ad3-48d4-869f-1cfaa6257ad4"/>
    <ds:schemaRef ds:uri="http://www.w3.org/XML/1998/namespace"/>
    <ds:schemaRef ds:uri="http://schemas.microsoft.com/office/infopath/2007/PartnerControls"/>
  </ds:schemaRefs>
</ds:datastoreItem>
</file>