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1.42\shougai\●05各グループフォルダ●\05⑥地域生活支援グループ\【永年】工賃向上計画\★【国照会】工賃月額実績※要県HP掲載\R4\02_市町村依頼\☆施行\"/>
    </mc:Choice>
  </mc:AlternateContent>
  <bookViews>
    <workbookView xWindow="0" yWindow="0" windowWidth="20490" windowHeight="6780"/>
  </bookViews>
  <sheets>
    <sheet name="①施設情報（共通）" sheetId="3" r:id="rId1"/>
    <sheet name="②A型（雇用）" sheetId="9" r:id="rId2"/>
    <sheet name="③A型（非雇用）" sheetId="12" r:id="rId3"/>
    <sheet name="④B型" sheetId="13" r:id="rId4"/>
    <sheet name="分類表（消さない）" sheetId="8" r:id="rId5"/>
    <sheet name="【転記用】Ａ型（雇用型）" sheetId="5" r:id="rId6"/>
    <sheet name="【転記用】Ａ型（非雇用型）" sheetId="6" r:id="rId7"/>
    <sheet name="【転記用】B型" sheetId="7" r:id="rId8"/>
  </sheets>
  <definedNames>
    <definedName name="_20030502_daicho_saishin" localSheetId="5">#REF!</definedName>
    <definedName name="_20030502_daicho_saishin" localSheetId="6">#REF!</definedName>
    <definedName name="_20030502_daicho_saishin" localSheetId="7">#REF!</definedName>
    <definedName name="_xlnm._FilterDatabase" localSheetId="5" hidden="1">'【転記用】Ａ型（雇用型）'!$A$4:$V$4</definedName>
    <definedName name="_xlnm._FilterDatabase" localSheetId="6" hidden="1">'【転記用】Ａ型（非雇用型）'!$A$4:$W$4</definedName>
    <definedName name="_xlnm._FilterDatabase" localSheetId="7" hidden="1">【転記用】B型!$A$4:$AD$4</definedName>
    <definedName name="_xlnm.Print_Area" localSheetId="5">'【転記用】Ａ型（雇用型）'!$A$1:$AC$8</definedName>
    <definedName name="_xlnm.Print_Area" localSheetId="6">'【転記用】Ａ型（非雇用型）'!$A$1:$AC$11</definedName>
    <definedName name="_xlnm.Print_Area" localSheetId="7">【転記用】B型!$A$1:$AC$8</definedName>
    <definedName name="_xlnm.Print_Area" localSheetId="0">'①施設情報（共通）'!$B$1:$F$16</definedName>
    <definedName name="_xlnm.Print_Area" localSheetId="1">'②A型（雇用）'!$B$1:$H$33</definedName>
    <definedName name="_xlnm.Print_Area" localSheetId="2">'③A型（非雇用）'!$B$1:$H$33</definedName>
    <definedName name="_xlnm.Print_Area" localSheetId="3">④B型!$B$1:$H$33</definedName>
    <definedName name="_xlnm.Print_Area" localSheetId="4">'分類表（消さない）'!$B$1:$D$13</definedName>
    <definedName name="_xlnm.Print_Titles" localSheetId="5">'【転記用】Ａ型（雇用型）'!$A:$E,'【転記用】Ａ型（雇用型）'!$1:$4</definedName>
    <definedName name="_xlnm.Print_Titles" localSheetId="6">'【転記用】Ａ型（非雇用型）'!$A:$E,'【転記用】Ａ型（非雇用型）'!$1:$4</definedName>
    <definedName name="_xlnm.Print_Titles" localSheetId="7">【転記用】B型!$A:$E,【転記用】B型!$1:$4</definedName>
  </definedNames>
  <calcPr calcId="162913"/>
</workbook>
</file>

<file path=xl/calcChain.xml><?xml version="1.0" encoding="utf-8"?>
<calcChain xmlns="http://schemas.openxmlformats.org/spreadsheetml/2006/main">
  <c r="F10" i="12" l="1"/>
  <c r="B18" i="13" l="1"/>
  <c r="B18" i="12"/>
  <c r="B18" i="9"/>
  <c r="G8" i="13"/>
  <c r="G8" i="12"/>
  <c r="G8" i="9"/>
  <c r="Q5" i="7" l="1"/>
  <c r="Q5" i="6"/>
  <c r="Q5" i="5"/>
  <c r="AC5" i="6"/>
  <c r="AB5" i="6"/>
  <c r="AA5" i="6"/>
  <c r="Z5" i="6"/>
  <c r="Y5" i="6"/>
  <c r="X5" i="6"/>
  <c r="AC5" i="7"/>
  <c r="AB5" i="7"/>
  <c r="AA5" i="7"/>
  <c r="Z5" i="7"/>
  <c r="Y5" i="7"/>
  <c r="X5" i="7"/>
  <c r="W5" i="7"/>
  <c r="V5" i="7"/>
  <c r="U5" i="7"/>
  <c r="T5" i="7"/>
  <c r="O5" i="7"/>
  <c r="N5" i="7"/>
  <c r="S5" i="7"/>
  <c r="L5" i="7"/>
  <c r="K5" i="7"/>
  <c r="J5" i="7"/>
  <c r="W5" i="6" l="1"/>
  <c r="V5" i="6"/>
  <c r="U5" i="6"/>
  <c r="T5" i="6"/>
  <c r="S5" i="6"/>
  <c r="O5" i="6"/>
  <c r="N5" i="6"/>
  <c r="L5" i="6"/>
  <c r="K5" i="6"/>
  <c r="J5" i="6"/>
  <c r="AA5" i="5"/>
  <c r="AC5" i="5"/>
  <c r="AB5" i="5"/>
  <c r="Z5" i="5"/>
  <c r="Y5" i="5"/>
  <c r="X5" i="5"/>
  <c r="W5" i="5"/>
  <c r="U5" i="5"/>
  <c r="V5" i="5"/>
  <c r="T5" i="5"/>
  <c r="S5" i="5"/>
  <c r="O5" i="5"/>
  <c r="N5" i="5"/>
  <c r="L5" i="5"/>
  <c r="K5" i="5"/>
  <c r="J5" i="5"/>
  <c r="H5" i="7" l="1"/>
  <c r="H5" i="6"/>
  <c r="H5" i="5"/>
  <c r="E5" i="7"/>
  <c r="D5" i="7"/>
  <c r="I5" i="7"/>
  <c r="E5" i="6"/>
  <c r="D5" i="6"/>
  <c r="I5" i="6"/>
  <c r="E5" i="5"/>
  <c r="D5" i="5"/>
  <c r="I5" i="5"/>
  <c r="D10" i="13" l="1"/>
  <c r="H8" i="13"/>
  <c r="E8" i="13"/>
  <c r="F10" i="13" s="1"/>
  <c r="D10" i="12"/>
  <c r="H8" i="12"/>
  <c r="E8" i="12"/>
  <c r="H8" i="9"/>
  <c r="D10" i="9" l="1"/>
  <c r="E8" i="9"/>
  <c r="F10" i="9" s="1"/>
  <c r="J7" i="5" l="1"/>
  <c r="J7" i="7"/>
  <c r="J7" i="6"/>
  <c r="J8" i="5" l="1"/>
  <c r="J8" i="6" l="1"/>
  <c r="J8" i="7"/>
  <c r="C11" i="7"/>
  <c r="C10" i="7"/>
  <c r="C9" i="7"/>
  <c r="C8" i="7"/>
  <c r="C7" i="7"/>
  <c r="O6" i="7"/>
  <c r="N6" i="7"/>
  <c r="L6" i="7"/>
  <c r="K6" i="7"/>
  <c r="J6" i="7"/>
  <c r="E6" i="7"/>
  <c r="C6" i="7"/>
  <c r="P5" i="7"/>
  <c r="M5" i="7"/>
  <c r="C11" i="6"/>
  <c r="C10" i="6"/>
  <c r="C9" i="6"/>
  <c r="C8" i="6"/>
  <c r="C7" i="6"/>
  <c r="O6" i="6"/>
  <c r="N6" i="6"/>
  <c r="L6" i="6"/>
  <c r="K6" i="6"/>
  <c r="J6" i="6"/>
  <c r="E6" i="6"/>
  <c r="C6" i="6"/>
  <c r="P5" i="6"/>
  <c r="M5" i="6"/>
  <c r="C11" i="5"/>
  <c r="C10" i="5"/>
  <c r="C9" i="5"/>
  <c r="C8" i="5"/>
  <c r="C7" i="5"/>
  <c r="O6" i="5"/>
  <c r="N6" i="5"/>
  <c r="L6" i="5"/>
  <c r="K6" i="5"/>
  <c r="J6" i="5"/>
  <c r="E6" i="5"/>
  <c r="C6" i="5"/>
  <c r="P5" i="5"/>
  <c r="M5" i="5"/>
  <c r="P6" i="7" l="1"/>
  <c r="M6" i="7"/>
  <c r="M6" i="6"/>
  <c r="P6" i="6"/>
  <c r="M6" i="5"/>
  <c r="P6" i="5"/>
</calcChain>
</file>

<file path=xl/sharedStrings.xml><?xml version="1.0" encoding="utf-8"?>
<sst xmlns="http://schemas.openxmlformats.org/spreadsheetml/2006/main" count="344" uniqueCount="156">
  <si>
    <t>月額</t>
    <rPh sb="0" eb="2">
      <t>ゲツガク</t>
    </rPh>
    <phoneticPr fontId="2"/>
  </si>
  <si>
    <t>時間額</t>
    <rPh sb="0" eb="3">
      <t>ジカンガク</t>
    </rPh>
    <phoneticPr fontId="2"/>
  </si>
  <si>
    <t>定員</t>
    <rPh sb="0" eb="2">
      <t>テイイン</t>
    </rPh>
    <phoneticPr fontId="2"/>
  </si>
  <si>
    <t>②年間工賃支払総額</t>
    <rPh sb="1" eb="3">
      <t>ネンカン</t>
    </rPh>
    <rPh sb="3" eb="5">
      <t>コウチン</t>
    </rPh>
    <rPh sb="5" eb="7">
      <t>シハライ</t>
    </rPh>
    <rPh sb="7" eb="9">
      <t>ソウガク</t>
    </rPh>
    <phoneticPr fontId="2"/>
  </si>
  <si>
    <t>工賃平均額(②÷①)</t>
    <rPh sb="0" eb="2">
      <t>コウチン</t>
    </rPh>
    <rPh sb="2" eb="4">
      <t>ヘイキン</t>
    </rPh>
    <rPh sb="4" eb="5">
      <t>ガク</t>
    </rPh>
    <phoneticPr fontId="2"/>
  </si>
  <si>
    <t>運営法人名</t>
    <rPh sb="0" eb="2">
      <t>ウンエイ</t>
    </rPh>
    <rPh sb="2" eb="4">
      <t>ホウジン</t>
    </rPh>
    <rPh sb="4" eb="5">
      <t>メイ</t>
    </rPh>
    <phoneticPr fontId="3"/>
  </si>
  <si>
    <t>事業開始年月日</t>
    <rPh sb="0" eb="2">
      <t>ジギョウ</t>
    </rPh>
    <rPh sb="2" eb="4">
      <t>カイシ</t>
    </rPh>
    <rPh sb="4" eb="7">
      <t>ネンガッピ</t>
    </rPh>
    <phoneticPr fontId="3"/>
  </si>
  <si>
    <t>メールアドレス</t>
    <phoneticPr fontId="3"/>
  </si>
  <si>
    <t>様式１</t>
    <rPh sb="0" eb="2">
      <t>ヨウシキ</t>
    </rPh>
    <phoneticPr fontId="3"/>
  </si>
  <si>
    <t>④年間工賃支払総額</t>
    <rPh sb="1" eb="3">
      <t>ネンカン</t>
    </rPh>
    <rPh sb="3" eb="5">
      <t>コウチン</t>
    </rPh>
    <rPh sb="5" eb="7">
      <t>シハライ</t>
    </rPh>
    <rPh sb="7" eb="9">
      <t>ソウガク</t>
    </rPh>
    <phoneticPr fontId="2"/>
  </si>
  <si>
    <t>工賃平均額(④÷③)</t>
    <rPh sb="0" eb="2">
      <t>コウチン</t>
    </rPh>
    <rPh sb="2" eb="4">
      <t>ヘイキン</t>
    </rPh>
    <rPh sb="4" eb="5">
      <t>ガク</t>
    </rPh>
    <phoneticPr fontId="2"/>
  </si>
  <si>
    <t>サービス種別</t>
    <rPh sb="4" eb="6">
      <t>シュベツ</t>
    </rPh>
    <phoneticPr fontId="3"/>
  </si>
  <si>
    <t>農福連携</t>
    <rPh sb="0" eb="1">
      <t>ノウ</t>
    </rPh>
    <rPh sb="1" eb="2">
      <t>フク</t>
    </rPh>
    <rPh sb="2" eb="4">
      <t>レンケイ</t>
    </rPh>
    <phoneticPr fontId="3"/>
  </si>
  <si>
    <t>実施状況</t>
    <rPh sb="0" eb="2">
      <t>ジッシ</t>
    </rPh>
    <rPh sb="2" eb="4">
      <t>ジョウキョウ</t>
    </rPh>
    <phoneticPr fontId="3"/>
  </si>
  <si>
    <t>収入の割合(%)</t>
    <rPh sb="0" eb="2">
      <t>シュウニュウ</t>
    </rPh>
    <rPh sb="3" eb="5">
      <t>ワリアイ</t>
    </rPh>
    <phoneticPr fontId="3"/>
  </si>
  <si>
    <t>在宅利用</t>
    <rPh sb="0" eb="2">
      <t>ザイタク</t>
    </rPh>
    <rPh sb="2" eb="4">
      <t>リヨウ</t>
    </rPh>
    <phoneticPr fontId="3"/>
  </si>
  <si>
    <t>平成・令和　　　年　　　月　　　日</t>
    <rPh sb="0" eb="2">
      <t>ヘイセイ</t>
    </rPh>
    <rPh sb="3" eb="5">
      <t>レイワ</t>
    </rPh>
    <rPh sb="8" eb="9">
      <t>ネン</t>
    </rPh>
    <rPh sb="12" eb="13">
      <t>ツキ</t>
    </rPh>
    <rPh sb="16" eb="17">
      <t>ニチ</t>
    </rPh>
    <phoneticPr fontId="3"/>
  </si>
  <si>
    <t>事業所名</t>
    <rPh sb="0" eb="3">
      <t>ジギョウショ</t>
    </rPh>
    <rPh sb="3" eb="4">
      <t>メイ</t>
    </rPh>
    <phoneticPr fontId="3"/>
  </si>
  <si>
    <t>担当者名</t>
    <rPh sb="0" eb="3">
      <t>タントウシャ</t>
    </rPh>
    <rPh sb="3" eb="4">
      <t>メイ</t>
    </rPh>
    <phoneticPr fontId="3"/>
  </si>
  <si>
    <t>利用者の割合(%)</t>
    <rPh sb="0" eb="3">
      <t>リヨウシャ</t>
    </rPh>
    <rPh sb="4" eb="6">
      <t>ワリアイ</t>
    </rPh>
    <phoneticPr fontId="3"/>
  </si>
  <si>
    <t>○</t>
    <phoneticPr fontId="3"/>
  </si>
  <si>
    <t>※多機能型の場合、提供する
すべてのサービスを下欄に記載</t>
    <rPh sb="1" eb="5">
      <t>タキノウガタ</t>
    </rPh>
    <rPh sb="6" eb="8">
      <t>バアイ</t>
    </rPh>
    <rPh sb="9" eb="11">
      <t>テイキョウ</t>
    </rPh>
    <rPh sb="23" eb="24">
      <t>シタ</t>
    </rPh>
    <rPh sb="24" eb="25">
      <t>ラン</t>
    </rPh>
    <rPh sb="26" eb="28">
      <t>キサイ</t>
    </rPh>
    <phoneticPr fontId="3"/>
  </si>
  <si>
    <t>所在市町村</t>
  </si>
  <si>
    <t>連絡先（TEL・FAX）</t>
  </si>
  <si>
    <t>新規</t>
    <rPh sb="0" eb="2">
      <t>シンキ</t>
    </rPh>
    <phoneticPr fontId="3"/>
  </si>
  <si>
    <t>「就労継続支援A型（雇用型）」シート</t>
    <phoneticPr fontId="2"/>
  </si>
  <si>
    <t>①都道府県名</t>
    <rPh sb="1" eb="5">
      <t>トドウフケン</t>
    </rPh>
    <rPh sb="5" eb="6">
      <t>メイ</t>
    </rPh>
    <phoneticPr fontId="2"/>
  </si>
  <si>
    <t>②No.</t>
    <phoneticPr fontId="2"/>
  </si>
  <si>
    <t>③法人種別</t>
    <rPh sb="1" eb="3">
      <t>ホウジン</t>
    </rPh>
    <rPh sb="3" eb="5">
      <t>シュベツ</t>
    </rPh>
    <phoneticPr fontId="2"/>
  </si>
  <si>
    <t>④法人番号</t>
    <rPh sb="1" eb="3">
      <t>ホウジン</t>
    </rPh>
    <rPh sb="3" eb="5">
      <t>バンゴウ</t>
    </rPh>
    <phoneticPr fontId="2"/>
  </si>
  <si>
    <t>⑤法人名</t>
    <rPh sb="1" eb="3">
      <t>ホウジン</t>
    </rPh>
    <rPh sb="3" eb="4">
      <t>メイ</t>
    </rPh>
    <phoneticPr fontId="2"/>
  </si>
  <si>
    <t>⑥事業所名</t>
    <rPh sb="1" eb="4">
      <t>ジギョウショ</t>
    </rPh>
    <rPh sb="4" eb="5">
      <t>メイ</t>
    </rPh>
    <phoneticPr fontId="2"/>
  </si>
  <si>
    <t>⑭新設</t>
    <rPh sb="1" eb="3">
      <t>シンセツ</t>
    </rPh>
    <phoneticPr fontId="2"/>
  </si>
  <si>
    <t>⑮備考</t>
    <rPh sb="1" eb="3">
      <t>ビコウ</t>
    </rPh>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</si>
  <si>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</si>
  <si>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</si>
  <si>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</si>
  <si>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⑦定員</t>
    <rPh sb="1" eb="3">
      <t>テイイン</t>
    </rPh>
    <phoneticPr fontId="2"/>
  </si>
  <si>
    <t>⑧対象者延人数</t>
    <rPh sb="1" eb="4">
      <t>タイショウシャ</t>
    </rPh>
    <rPh sb="4" eb="5">
      <t>ノ</t>
    </rPh>
    <rPh sb="5" eb="7">
      <t>ニンズウ</t>
    </rPh>
    <phoneticPr fontId="2"/>
  </si>
  <si>
    <t>⑨賃金支払総額</t>
    <rPh sb="1" eb="3">
      <t>チンギン</t>
    </rPh>
    <rPh sb="2" eb="3">
      <t>コウチン</t>
    </rPh>
    <rPh sb="3" eb="5">
      <t>シハライ</t>
    </rPh>
    <rPh sb="5" eb="7">
      <t>ソウガク</t>
    </rPh>
    <phoneticPr fontId="2"/>
  </si>
  <si>
    <t>⑩賃金平均額</t>
    <rPh sb="1" eb="3">
      <t>チンギン</t>
    </rPh>
    <rPh sb="2" eb="3">
      <t>コウチン</t>
    </rPh>
    <rPh sb="3" eb="5">
      <t>ヘイキン</t>
    </rPh>
    <rPh sb="5" eb="6">
      <t>ガク</t>
    </rPh>
    <phoneticPr fontId="2"/>
  </si>
  <si>
    <t>⑪対象者延人数</t>
    <rPh sb="1" eb="4">
      <t>タイショウシャ</t>
    </rPh>
    <rPh sb="4" eb="5">
      <t>ノ</t>
    </rPh>
    <rPh sb="5" eb="7">
      <t>ニンズウ</t>
    </rPh>
    <phoneticPr fontId="2"/>
  </si>
  <si>
    <t>⑫賃金支払総額</t>
    <rPh sb="1" eb="3">
      <t>チンギン</t>
    </rPh>
    <rPh sb="2" eb="3">
      <t>コウチン</t>
    </rPh>
    <rPh sb="3" eb="5">
      <t>シハライ</t>
    </rPh>
    <rPh sb="5" eb="7">
      <t>ソウガク</t>
    </rPh>
    <phoneticPr fontId="2"/>
  </si>
  <si>
    <t>⑬賃金平均額</t>
    <rPh sb="1" eb="3">
      <t>チンギン</t>
    </rPh>
    <rPh sb="2" eb="3">
      <t>コウチン</t>
    </rPh>
    <rPh sb="3" eb="5">
      <t>ヘイキン</t>
    </rPh>
    <rPh sb="5" eb="6">
      <t>ガク</t>
    </rPh>
    <phoneticPr fontId="2"/>
  </si>
  <si>
    <t>⑯実施状況</t>
    <rPh sb="1" eb="3">
      <t>ジッシ</t>
    </rPh>
    <rPh sb="3" eb="5">
      <t>ジョウキョウ</t>
    </rPh>
    <phoneticPr fontId="2"/>
  </si>
  <si>
    <t>⑰新規実施</t>
    <rPh sb="1" eb="3">
      <t>シンキ</t>
    </rPh>
    <rPh sb="3" eb="5">
      <t>ジッシ</t>
    </rPh>
    <phoneticPr fontId="2"/>
  </si>
  <si>
    <t>⑱収入の割合（％）</t>
    <rPh sb="1" eb="3">
      <t>シュウニュウ</t>
    </rPh>
    <rPh sb="4" eb="6">
      <t>ワリアイ</t>
    </rPh>
    <phoneticPr fontId="2"/>
  </si>
  <si>
    <t>⑩実施状況</t>
    <rPh sb="1" eb="3">
      <t>ジッシ</t>
    </rPh>
    <rPh sb="3" eb="5">
      <t>ジョウキョウ</t>
    </rPh>
    <phoneticPr fontId="2"/>
  </si>
  <si>
    <t>⑳利用者の割合（％）</t>
    <rPh sb="1" eb="4">
      <t>リヨウシャ</t>
    </rPh>
    <rPh sb="5" eb="7">
      <t>ワリアイ</t>
    </rPh>
    <phoneticPr fontId="2"/>
  </si>
  <si>
    <t>事業所数</t>
    <rPh sb="0" eb="3">
      <t>ジギョウショ</t>
    </rPh>
    <rPh sb="3" eb="4">
      <t>スウ</t>
    </rPh>
    <phoneticPr fontId="2"/>
  </si>
  <si>
    <t>⑨工賃支払総額</t>
    <rPh sb="1" eb="3">
      <t>コウチン</t>
    </rPh>
    <rPh sb="3" eb="5">
      <t>シハライ</t>
    </rPh>
    <rPh sb="5" eb="7">
      <t>ソウガク</t>
    </rPh>
    <phoneticPr fontId="2"/>
  </si>
  <si>
    <t>⑩工賃平均額</t>
    <rPh sb="1" eb="3">
      <t>コウチン</t>
    </rPh>
    <rPh sb="3" eb="5">
      <t>ヘイキン</t>
    </rPh>
    <rPh sb="5" eb="6">
      <t>ガク</t>
    </rPh>
    <phoneticPr fontId="2"/>
  </si>
  <si>
    <t>⑫工賃支払総額</t>
    <rPh sb="1" eb="3">
      <t>コウチン</t>
    </rPh>
    <rPh sb="3" eb="5">
      <t>シハライ</t>
    </rPh>
    <rPh sb="5" eb="7">
      <t>ソウガク</t>
    </rPh>
    <phoneticPr fontId="2"/>
  </si>
  <si>
    <t>⑬工賃平均額</t>
    <rPh sb="1" eb="3">
      <t>コウチン</t>
    </rPh>
    <rPh sb="3" eb="5">
      <t>ヘイキン</t>
    </rPh>
    <rPh sb="5" eb="6">
      <t>ガク</t>
    </rPh>
    <phoneticPr fontId="2"/>
  </si>
  <si>
    <t>⑰新規実施</t>
    <phoneticPr fontId="2"/>
  </si>
  <si>
    <t>⑲実施状況</t>
    <rPh sb="1" eb="3">
      <t>ジッシ</t>
    </rPh>
    <rPh sb="3" eb="5">
      <t>ジョウキョウ</t>
    </rPh>
    <phoneticPr fontId="2"/>
  </si>
  <si>
    <t>「就労継続支援B型」シート</t>
    <phoneticPr fontId="2"/>
  </si>
  <si>
    <t>市町村番号</t>
    <rPh sb="0" eb="3">
      <t>シチョウソン</t>
    </rPh>
    <rPh sb="3" eb="5">
      <t>バンゴウ</t>
    </rPh>
    <phoneticPr fontId="3"/>
  </si>
  <si>
    <t>事業所番号</t>
    <rPh sb="0" eb="3">
      <t>ジギョウショ</t>
    </rPh>
    <rPh sb="3" eb="5">
      <t>バンゴウ</t>
    </rPh>
    <phoneticPr fontId="3"/>
  </si>
  <si>
    <t>市町村番号</t>
    <rPh sb="0" eb="3">
      <t>シチョウソン</t>
    </rPh>
    <rPh sb="3" eb="5">
      <t>バンゴウ</t>
    </rPh>
    <phoneticPr fontId="3"/>
  </si>
  <si>
    <t>事業所番号</t>
    <rPh sb="0" eb="3">
      <t>ジギョウショ</t>
    </rPh>
    <rPh sb="3" eb="5">
      <t>バンゴウ</t>
    </rPh>
    <phoneticPr fontId="3"/>
  </si>
  <si>
    <t>市町村番号</t>
    <rPh sb="0" eb="5">
      <t>シチョウソンバンゴウ</t>
    </rPh>
    <phoneticPr fontId="3"/>
  </si>
  <si>
    <t>就労継続支援A型（雇用型）</t>
    <rPh sb="0" eb="2">
      <t>シュウロウ</t>
    </rPh>
    <rPh sb="2" eb="4">
      <t>ケイゾク</t>
    </rPh>
    <rPh sb="4" eb="6">
      <t>シエン</t>
    </rPh>
    <rPh sb="7" eb="8">
      <t>ガタ</t>
    </rPh>
    <rPh sb="9" eb="11">
      <t>コヨウ</t>
    </rPh>
    <rPh sb="11" eb="12">
      <t>ガタ</t>
    </rPh>
    <phoneticPr fontId="3"/>
  </si>
  <si>
    <t>事業所番号(10桁）</t>
    <rPh sb="0" eb="2">
      <t>ジギョウ</t>
    </rPh>
    <rPh sb="2" eb="3">
      <t>ショ</t>
    </rPh>
    <rPh sb="3" eb="5">
      <t>バンゴウ</t>
    </rPh>
    <rPh sb="8" eb="9">
      <t>ケタ</t>
    </rPh>
    <phoneticPr fontId="3"/>
  </si>
  <si>
    <t>法人番号（13桁）</t>
    <rPh sb="0" eb="2">
      <t>ホウジン</t>
    </rPh>
    <rPh sb="2" eb="4">
      <t>バンゴウ</t>
    </rPh>
    <rPh sb="7" eb="8">
      <t>ケタ</t>
    </rPh>
    <phoneticPr fontId="3"/>
  </si>
  <si>
    <t>賃金平均額(B÷A)</t>
    <rPh sb="0" eb="2">
      <t>チンギン</t>
    </rPh>
    <rPh sb="2" eb="4">
      <t>ヘイキン</t>
    </rPh>
    <rPh sb="4" eb="5">
      <t>ガク</t>
    </rPh>
    <phoneticPr fontId="2"/>
  </si>
  <si>
    <t>B 年間賃金支払総額</t>
    <rPh sb="2" eb="4">
      <t>ネンカン</t>
    </rPh>
    <rPh sb="4" eb="6">
      <t>チンギン</t>
    </rPh>
    <rPh sb="6" eb="8">
      <t>シハライ</t>
    </rPh>
    <rPh sb="8" eb="10">
      <t>ソウガク</t>
    </rPh>
    <phoneticPr fontId="2"/>
  </si>
  <si>
    <t>D 年間賃金支払総額</t>
    <rPh sb="2" eb="4">
      <t>ネンカン</t>
    </rPh>
    <rPh sb="4" eb="6">
      <t>チンギン</t>
    </rPh>
    <rPh sb="6" eb="8">
      <t>シハライ</t>
    </rPh>
    <rPh sb="8" eb="10">
      <t>ソウガク</t>
    </rPh>
    <phoneticPr fontId="2"/>
  </si>
  <si>
    <t>賃金平均額(D÷C)</t>
    <rPh sb="0" eb="2">
      <t>チンギン</t>
    </rPh>
    <rPh sb="2" eb="4">
      <t>ヘイキン</t>
    </rPh>
    <rPh sb="4" eb="5">
      <t>ガク</t>
    </rPh>
    <phoneticPr fontId="2"/>
  </si>
  <si>
    <t>エラーチェック（１）</t>
    <phoneticPr fontId="3"/>
  </si>
  <si>
    <t>エラーチェック（２）</t>
    <phoneticPr fontId="3"/>
  </si>
  <si>
    <t>【月額】賃金平均額＞
【時間額】賃金平均額</t>
    <rPh sb="1" eb="3">
      <t>ゲツガク</t>
    </rPh>
    <rPh sb="4" eb="6">
      <t>チンギン</t>
    </rPh>
    <rPh sb="6" eb="8">
      <t>ヘイキン</t>
    </rPh>
    <rPh sb="8" eb="9">
      <t>ガク</t>
    </rPh>
    <rPh sb="12" eb="15">
      <t>ジカンガク</t>
    </rPh>
    <rPh sb="16" eb="18">
      <t>チンギン</t>
    </rPh>
    <rPh sb="18" eb="20">
      <t>ヘイキン</t>
    </rPh>
    <rPh sb="20" eb="21">
      <t>ガク</t>
    </rPh>
    <phoneticPr fontId="3"/>
  </si>
  <si>
    <t>年間賃金支払総額（B=D）</t>
    <phoneticPr fontId="3"/>
  </si>
  <si>
    <t>年間工賃支払総額（②=④）</t>
    <rPh sb="2" eb="4">
      <t>コウチン</t>
    </rPh>
    <phoneticPr fontId="3"/>
  </si>
  <si>
    <t>市町村名</t>
    <rPh sb="0" eb="4">
      <t>シチョウソンメイ</t>
    </rPh>
    <phoneticPr fontId="3"/>
  </si>
  <si>
    <t>市町村名</t>
    <rPh sb="0" eb="4">
      <t>シチョウソンメイ</t>
    </rPh>
    <phoneticPr fontId="3"/>
  </si>
  <si>
    <t>⇒集計表へ入力</t>
    <rPh sb="1" eb="4">
      <t>シュウケイヒョウ</t>
    </rPh>
    <rPh sb="5" eb="7">
      <t>ニュウリョク</t>
    </rPh>
    <phoneticPr fontId="3"/>
  </si>
  <si>
    <r>
      <t xml:space="preserve">施設種別
</t>
    </r>
    <r>
      <rPr>
        <sz val="11"/>
        <color rgb="FFFF0000"/>
        <rFont val="ＭＳ Ｐゴシック"/>
        <family val="3"/>
        <charset val="128"/>
        <scheme val="minor"/>
      </rPr>
      <t>⇒プルダウンから選択</t>
    </r>
    <rPh sb="0" eb="2">
      <t>シセツ</t>
    </rPh>
    <rPh sb="2" eb="4">
      <t>シュベツ</t>
    </rPh>
    <rPh sb="13" eb="15">
      <t>センタク</t>
    </rPh>
    <phoneticPr fontId="3"/>
  </si>
  <si>
    <t>種別</t>
  </si>
  <si>
    <t>具体例</t>
  </si>
  <si>
    <t>分類</t>
  </si>
  <si>
    <t>物品</t>
  </si>
  <si>
    <t>パン、弁当・おにぎり、麺類、加工食品、菓子類、飲料、コーヒー・茶、米、野菜、果物など</t>
  </si>
  <si>
    <t>ポスター、チラシ、リーフレット、報告書・冊子、名刺、封筒などの印刷</t>
  </si>
  <si>
    <t>机・テーブル、椅子、キャビネット、ロッカー、寝具、器物台、プランター、車いす、杖、点字ブロック、照明器具等上記以外の物品</t>
  </si>
  <si>
    <t>役務</t>
  </si>
  <si>
    <t>クリーニング、リネンサプライなど</t>
  </si>
  <si>
    <t>清掃、除草作業、施設管理、駐車場管理、自動販売機管理など</t>
  </si>
  <si>
    <t>ホームページ作成、プログラミング、データ入力・集計、テープ起こしなど</t>
  </si>
  <si>
    <t>売店、レストラン、喫茶店など</t>
  </si>
  <si>
    <t>筆記具、事務用品、用紙、封筒、ゴム印、書籍など</t>
    <rPh sb="6" eb="8">
      <t>ヨウヒン</t>
    </rPh>
    <phoneticPr fontId="3"/>
  </si>
  <si>
    <t>衣服・身の回り品・装身具、食器類、絵画・彫刻、木工品・金工品・刺繍品・陶磁器・ガラス製品、おもちゃ・人形、楽器、各種記念品、清掃用具、防災用品、非常食、花苗など</t>
    <rPh sb="13" eb="16">
      <t>ショッキルイ</t>
    </rPh>
    <rPh sb="76" eb="77">
      <t>ハナ</t>
    </rPh>
    <rPh sb="77" eb="78">
      <t>ナエ</t>
    </rPh>
    <phoneticPr fontId="3"/>
  </si>
  <si>
    <t>1事務用品・書籍の製造・販売</t>
  </si>
  <si>
    <t>2食料品・飲料品の製造・販売</t>
  </si>
  <si>
    <t>3小物雑貨の製造・販売</t>
  </si>
  <si>
    <t>4その他の物品の製造・販売</t>
  </si>
  <si>
    <t>仕分け・発送、袋詰・包装・梱包、洗浄、解体、印刷物折り、おしぼり類折り、筆耕、文書の廃棄（シュレッダー）、資源回収・分類など</t>
    <rPh sb="16" eb="18">
      <t>センジョウ</t>
    </rPh>
    <rPh sb="53" eb="55">
      <t>シゲン</t>
    </rPh>
    <rPh sb="55" eb="57">
      <t>カイシュウ</t>
    </rPh>
    <rPh sb="58" eb="60">
      <t>ブンルイ</t>
    </rPh>
    <phoneticPr fontId="3"/>
  </si>
  <si>
    <t>5印刷</t>
  </si>
  <si>
    <t>6クリーニング</t>
  </si>
  <si>
    <t>7清掃・施設管理</t>
  </si>
  <si>
    <t>8情報処理・テープ起こし</t>
  </si>
  <si>
    <t>9飲食店等の運営</t>
  </si>
  <si>
    <t>10リサイクル</t>
  </si>
  <si>
    <t>11梱包・発送</t>
  </si>
  <si>
    <t>12その他の役務</t>
  </si>
  <si>
    <t>箱・袋詰、包装、梱包、封入、仕分け・発送、ラベル貼、印刷物折り　など</t>
    <phoneticPr fontId="3"/>
  </si>
  <si>
    <t>資源回収・分別など</t>
    <phoneticPr fontId="3"/>
  </si>
  <si>
    <t>１施設情報</t>
    <rPh sb="1" eb="3">
      <t>シセツ</t>
    </rPh>
    <rPh sb="3" eb="5">
      <t>ジョウホウ</t>
    </rPh>
    <phoneticPr fontId="3"/>
  </si>
  <si>
    <t>R5.3.31時点</t>
    <rPh sb="7" eb="9">
      <t>ジテン</t>
    </rPh>
    <phoneticPr fontId="3"/>
  </si>
  <si>
    <t>（可能な限り売上げの多い順に最大３つ記載してください。）</t>
    <phoneticPr fontId="3"/>
  </si>
  <si>
    <t>分野</t>
    <rPh sb="0" eb="2">
      <t>ブンヤ</t>
    </rPh>
    <phoneticPr fontId="3"/>
  </si>
  <si>
    <t>物品</t>
    <rPh sb="0" eb="2">
      <t>ブッピン</t>
    </rPh>
    <phoneticPr fontId="3"/>
  </si>
  <si>
    <t>役務</t>
    <phoneticPr fontId="3"/>
  </si>
  <si>
    <t>活動内容（製造している製品やサービス、請負作業の内容など具体的に記入してください</t>
    <rPh sb="0" eb="2">
      <t>カツドウ</t>
    </rPh>
    <rPh sb="2" eb="4">
      <t>ナイヨウ</t>
    </rPh>
    <rPh sb="5" eb="7">
      <t>セイゾウ</t>
    </rPh>
    <rPh sb="11" eb="13">
      <t>セイヒン</t>
    </rPh>
    <rPh sb="19" eb="21">
      <t>ウケオイ</t>
    </rPh>
    <rPh sb="21" eb="23">
      <t>サギョウ</t>
    </rPh>
    <rPh sb="24" eb="26">
      <t>ナイヨウ</t>
    </rPh>
    <rPh sb="28" eb="31">
      <t>グタイテキ</t>
    </rPh>
    <rPh sb="32" eb="34">
      <t>キニュウ</t>
    </rPh>
    <phoneticPr fontId="3"/>
  </si>
  <si>
    <t>※それぞれの具体例については、別シート（分類表）をご参照ください。</t>
    <rPh sb="6" eb="9">
      <t>グタイレイ</t>
    </rPh>
    <rPh sb="15" eb="16">
      <t>ベツ</t>
    </rPh>
    <rPh sb="20" eb="23">
      <t>ブンルイヒョウ</t>
    </rPh>
    <rPh sb="26" eb="28">
      <t>サンショウ</t>
    </rPh>
    <phoneticPr fontId="3"/>
  </si>
  <si>
    <t>１　調査事項（①賃金実績報告）</t>
    <rPh sb="2" eb="4">
      <t>チョウサ</t>
    </rPh>
    <rPh sb="4" eb="6">
      <t>ジコウ</t>
    </rPh>
    <phoneticPr fontId="3"/>
  </si>
  <si>
    <t>分野
（プルダウンから選択）</t>
    <rPh sb="0" eb="2">
      <t>ブンヤ</t>
    </rPh>
    <rPh sb="11" eb="13">
      <t>センタク</t>
    </rPh>
    <phoneticPr fontId="3"/>
  </si>
  <si>
    <t>①</t>
    <phoneticPr fontId="3"/>
  </si>
  <si>
    <t>②</t>
    <phoneticPr fontId="3"/>
  </si>
  <si>
    <t>③</t>
    <phoneticPr fontId="3"/>
  </si>
  <si>
    <t>色付きセルを入力してください。</t>
    <rPh sb="0" eb="2">
      <t>イロツ</t>
    </rPh>
    <rPh sb="6" eb="8">
      <t>ニュウリョク</t>
    </rPh>
    <phoneticPr fontId="3"/>
  </si>
  <si>
    <t>就労継続支援A型（雇用型）</t>
    <phoneticPr fontId="3"/>
  </si>
  <si>
    <t>○農福連携及び在宅利用に関して、該当がある場合は、記載してください</t>
    <rPh sb="1" eb="5">
      <t>ノウフクレンケイ</t>
    </rPh>
    <rPh sb="5" eb="6">
      <t>オヨ</t>
    </rPh>
    <rPh sb="7" eb="11">
      <t>ザイタクリヨウ</t>
    </rPh>
    <rPh sb="12" eb="13">
      <t>カン</t>
    </rPh>
    <rPh sb="16" eb="18">
      <t>ガイトウ</t>
    </rPh>
    <rPh sb="21" eb="23">
      <t>バアイ</t>
    </rPh>
    <rPh sb="25" eb="27">
      <t>キサイ</t>
    </rPh>
    <phoneticPr fontId="3"/>
  </si>
  <si>
    <t>２　調査事項（②サービスの提供状況（農福連携・在宅利用））</t>
    <rPh sb="2" eb="4">
      <t>チョウサ</t>
    </rPh>
    <rPh sb="4" eb="6">
      <t>ジコウ</t>
    </rPh>
    <rPh sb="13" eb="15">
      <t>テイキョウ</t>
    </rPh>
    <rPh sb="15" eb="17">
      <t>ジョウキョウ</t>
    </rPh>
    <rPh sb="18" eb="20">
      <t>ノウフク</t>
    </rPh>
    <rPh sb="20" eb="22">
      <t>レンケイ</t>
    </rPh>
    <rPh sb="23" eb="25">
      <t>ザイタク</t>
    </rPh>
    <rPh sb="25" eb="27">
      <t>リヨウ</t>
    </rPh>
    <phoneticPr fontId="3"/>
  </si>
  <si>
    <t>３　調査事項（③生産活動の内容）</t>
    <rPh sb="2" eb="4">
      <t>チョウサ</t>
    </rPh>
    <rPh sb="4" eb="6">
      <t>ジコウ</t>
    </rPh>
    <rPh sb="8" eb="10">
      <t>セイサン</t>
    </rPh>
    <rPh sb="10" eb="12">
      <t>カツドウ</t>
    </rPh>
    <rPh sb="13" eb="15">
      <t>ナイヨウ</t>
    </rPh>
    <phoneticPr fontId="3"/>
  </si>
  <si>
    <t>色付きセルを入力してください。</t>
    <phoneticPr fontId="3"/>
  </si>
  <si>
    <t>１　調査事項（①工賃実績報告）</t>
    <rPh sb="2" eb="4">
      <t>チョウサ</t>
    </rPh>
    <rPh sb="4" eb="6">
      <t>ジコウ</t>
    </rPh>
    <rPh sb="8" eb="10">
      <t>コウチン</t>
    </rPh>
    <phoneticPr fontId="3"/>
  </si>
  <si>
    <t>就労継続支援A型（非雇用型）</t>
    <rPh sb="0" eb="2">
      <t>シュウロウ</t>
    </rPh>
    <rPh sb="2" eb="4">
      <t>ケイゾク</t>
    </rPh>
    <rPh sb="4" eb="6">
      <t>シエン</t>
    </rPh>
    <rPh sb="7" eb="8">
      <t>ガタ</t>
    </rPh>
    <rPh sb="9" eb="10">
      <t>ヒ</t>
    </rPh>
    <rPh sb="10" eb="12">
      <t>コヨウ</t>
    </rPh>
    <rPh sb="12" eb="13">
      <t>ガタ</t>
    </rPh>
    <phoneticPr fontId="3"/>
  </si>
  <si>
    <t>様式２②【A型：非雇用型】</t>
    <rPh sb="0" eb="2">
      <t>ヨウシキ</t>
    </rPh>
    <rPh sb="6" eb="7">
      <t>ガタ</t>
    </rPh>
    <rPh sb="8" eb="9">
      <t>ヒ</t>
    </rPh>
    <rPh sb="9" eb="11">
      <t>コヨウ</t>
    </rPh>
    <rPh sb="11" eb="12">
      <t>ガタ</t>
    </rPh>
    <phoneticPr fontId="3"/>
  </si>
  <si>
    <t>令和４年度工賃（賃金）実績報告（月額・時間額）【A型：非雇用型】</t>
    <rPh sb="0" eb="2">
      <t>レイワ</t>
    </rPh>
    <rPh sb="3" eb="5">
      <t>ネンド</t>
    </rPh>
    <rPh sb="5" eb="7">
      <t>コウチン</t>
    </rPh>
    <rPh sb="8" eb="10">
      <t>チンギン</t>
    </rPh>
    <rPh sb="11" eb="13">
      <t>ジッセキ</t>
    </rPh>
    <rPh sb="13" eb="15">
      <t>ホウコク</t>
    </rPh>
    <rPh sb="16" eb="18">
      <t>ゲツガク</t>
    </rPh>
    <rPh sb="19" eb="22">
      <t>ジカンガク</t>
    </rPh>
    <phoneticPr fontId="3"/>
  </si>
  <si>
    <t>様式２①【A型：雇用型】</t>
    <rPh sb="0" eb="2">
      <t>ヨウシキ</t>
    </rPh>
    <rPh sb="6" eb="7">
      <t>ガタ</t>
    </rPh>
    <rPh sb="8" eb="10">
      <t>コヨウ</t>
    </rPh>
    <rPh sb="10" eb="11">
      <t>ガタ</t>
    </rPh>
    <phoneticPr fontId="3"/>
  </si>
  <si>
    <t>令和４年度工賃（賃金）実績報告（月額・時間額）【A型：雇用型】</t>
    <rPh sb="0" eb="2">
      <t>レイワ</t>
    </rPh>
    <rPh sb="3" eb="5">
      <t>ネンド</t>
    </rPh>
    <rPh sb="5" eb="7">
      <t>コウチン</t>
    </rPh>
    <rPh sb="8" eb="10">
      <t>チンギン</t>
    </rPh>
    <rPh sb="11" eb="13">
      <t>ジッセキ</t>
    </rPh>
    <rPh sb="13" eb="15">
      <t>ホウコク</t>
    </rPh>
    <rPh sb="16" eb="18">
      <t>ゲツガク</t>
    </rPh>
    <rPh sb="19" eb="22">
      <t>ジカンガク</t>
    </rPh>
    <phoneticPr fontId="3"/>
  </si>
  <si>
    <t>様式２③【B型】</t>
    <rPh sb="0" eb="2">
      <t>ヨウシキ</t>
    </rPh>
    <rPh sb="6" eb="7">
      <t>ガタ</t>
    </rPh>
    <phoneticPr fontId="3"/>
  </si>
  <si>
    <t>令和４年度工賃（賃金）実績報告（月額・時間額）【B型】</t>
    <rPh sb="0" eb="2">
      <t>レイワ</t>
    </rPh>
    <rPh sb="3" eb="5">
      <t>ネンド</t>
    </rPh>
    <rPh sb="5" eb="7">
      <t>コウチン</t>
    </rPh>
    <rPh sb="8" eb="10">
      <t>チンギン</t>
    </rPh>
    <rPh sb="11" eb="13">
      <t>ジッセキ</t>
    </rPh>
    <rPh sb="13" eb="15">
      <t>ホウコク</t>
    </rPh>
    <rPh sb="16" eb="18">
      <t>ゲツガク</t>
    </rPh>
    <rPh sb="19" eb="22">
      <t>ジカンガク</t>
    </rPh>
    <phoneticPr fontId="3"/>
  </si>
  <si>
    <t>就労継続支援B型</t>
    <rPh sb="0" eb="2">
      <t>シュウロウ</t>
    </rPh>
    <rPh sb="2" eb="4">
      <t>ケイゾク</t>
    </rPh>
    <rPh sb="4" eb="6">
      <t>シエン</t>
    </rPh>
    <rPh sb="7" eb="8">
      <t>ガタ</t>
    </rPh>
    <phoneticPr fontId="3"/>
  </si>
  <si>
    <t>○○市町村</t>
    <rPh sb="2" eb="3">
      <t>シ</t>
    </rPh>
    <rPh sb="3" eb="5">
      <t>チョウソン</t>
    </rPh>
    <phoneticPr fontId="3"/>
  </si>
  <si>
    <t>本シート入力後、事業所のサービス種別に応じて、各シート（A型（雇用型）、A型（非雇用型）、B型）に令和４年度の実績額を記入して、提出してください。</t>
    <rPh sb="0" eb="1">
      <t>ホン</t>
    </rPh>
    <rPh sb="4" eb="6">
      <t>ニュウリョク</t>
    </rPh>
    <rPh sb="6" eb="7">
      <t>ゴ</t>
    </rPh>
    <rPh sb="8" eb="11">
      <t>ジギョウショ</t>
    </rPh>
    <rPh sb="16" eb="18">
      <t>シュベツ</t>
    </rPh>
    <rPh sb="19" eb="20">
      <t>オウ</t>
    </rPh>
    <rPh sb="23" eb="24">
      <t>カク</t>
    </rPh>
    <rPh sb="29" eb="30">
      <t>ガタ</t>
    </rPh>
    <rPh sb="31" eb="33">
      <t>コヨウ</t>
    </rPh>
    <rPh sb="33" eb="34">
      <t>ガタ</t>
    </rPh>
    <rPh sb="37" eb="38">
      <t>ガタ</t>
    </rPh>
    <rPh sb="39" eb="40">
      <t>ヒ</t>
    </rPh>
    <rPh sb="40" eb="42">
      <t>コヨウ</t>
    </rPh>
    <rPh sb="42" eb="43">
      <t>ガタ</t>
    </rPh>
    <rPh sb="46" eb="47">
      <t>ガタ</t>
    </rPh>
    <rPh sb="49" eb="51">
      <t>レイワ</t>
    </rPh>
    <rPh sb="52" eb="54">
      <t>ネンド</t>
    </rPh>
    <rPh sb="55" eb="58">
      <t>ジッセキガク</t>
    </rPh>
    <rPh sb="59" eb="61">
      <t>キニュウ</t>
    </rPh>
    <rPh sb="64" eb="66">
      <t>テイシュツ</t>
    </rPh>
    <phoneticPr fontId="3"/>
  </si>
  <si>
    <t>○定員数、延べ人数、支払総額について、記載してください</t>
    <rPh sb="1" eb="3">
      <t>テイイン</t>
    </rPh>
    <rPh sb="3" eb="4">
      <t>スウ</t>
    </rPh>
    <rPh sb="5" eb="6">
      <t>ノ</t>
    </rPh>
    <rPh sb="7" eb="9">
      <t>ニンズウ</t>
    </rPh>
    <rPh sb="10" eb="12">
      <t>シハライ</t>
    </rPh>
    <rPh sb="12" eb="14">
      <t>ソウガク</t>
    </rPh>
    <rPh sb="19" eb="21">
      <t>キサイ</t>
    </rPh>
    <phoneticPr fontId="3"/>
  </si>
  <si>
    <t>○主な作業内容について、分野１～１２の中から選び、その活動内容を具体的に記載してください</t>
    <rPh sb="1" eb="2">
      <t>オモ</t>
    </rPh>
    <rPh sb="3" eb="5">
      <t>サギョウ</t>
    </rPh>
    <rPh sb="5" eb="7">
      <t>ナイヨウ</t>
    </rPh>
    <rPh sb="12" eb="14">
      <t>ブンヤ</t>
    </rPh>
    <rPh sb="19" eb="20">
      <t>ナカ</t>
    </rPh>
    <rPh sb="22" eb="23">
      <t>エラ</t>
    </rPh>
    <rPh sb="27" eb="29">
      <t>カツドウ</t>
    </rPh>
    <rPh sb="29" eb="31">
      <t>ナイヨウ</t>
    </rPh>
    <rPh sb="32" eb="35">
      <t>グタイテキ</t>
    </rPh>
    <rPh sb="36" eb="38">
      <t>キサイ</t>
    </rPh>
    <phoneticPr fontId="3"/>
  </si>
  <si>
    <t>○主な作業内容について、分野１～１２の中から選び、その活動内容を具体的に記載してください</t>
    <rPh sb="1" eb="2">
      <t>オモ</t>
    </rPh>
    <rPh sb="3" eb="5">
      <t>サギョウ</t>
    </rPh>
    <rPh sb="5" eb="7">
      <t>ナイヨウ</t>
    </rPh>
    <rPh sb="19" eb="20">
      <t>ナカ</t>
    </rPh>
    <rPh sb="22" eb="23">
      <t>エラ</t>
    </rPh>
    <rPh sb="27" eb="29">
      <t>カツドウ</t>
    </rPh>
    <rPh sb="29" eb="31">
      <t>ナイヨウ</t>
    </rPh>
    <rPh sb="32" eb="35">
      <t>グタイテキ</t>
    </rPh>
    <rPh sb="36" eb="38">
      <t>キサイ</t>
    </rPh>
    <phoneticPr fontId="3"/>
  </si>
  <si>
    <t>主な作業内容①</t>
    <rPh sb="0" eb="1">
      <t>オモ</t>
    </rPh>
    <rPh sb="2" eb="4">
      <t>サギョウ</t>
    </rPh>
    <rPh sb="4" eb="6">
      <t>ナイヨウ</t>
    </rPh>
    <phoneticPr fontId="2"/>
  </si>
  <si>
    <t>主な作業内容②</t>
    <rPh sb="0" eb="1">
      <t>オモ</t>
    </rPh>
    <rPh sb="2" eb="4">
      <t>サギョウ</t>
    </rPh>
    <rPh sb="4" eb="6">
      <t>ナイヨウ</t>
    </rPh>
    <phoneticPr fontId="2"/>
  </si>
  <si>
    <t>主な作業内容③</t>
    <rPh sb="0" eb="1">
      <t>オモ</t>
    </rPh>
    <rPh sb="2" eb="4">
      <t>サギョウ</t>
    </rPh>
    <rPh sb="4" eb="6">
      <t>ナイヨウ</t>
    </rPh>
    <phoneticPr fontId="2"/>
  </si>
  <si>
    <t>分類</t>
    <rPh sb="0" eb="2">
      <t>ブンルイ</t>
    </rPh>
    <phoneticPr fontId="2"/>
  </si>
  <si>
    <t>内容</t>
    <rPh sb="0" eb="2">
      <t>ナイヨウ</t>
    </rPh>
    <phoneticPr fontId="2"/>
  </si>
  <si>
    <t>令和4年度</t>
    <rPh sb="0" eb="2">
      <t>レイワ</t>
    </rPh>
    <rPh sb="3" eb="5">
      <t>ネンド</t>
    </rPh>
    <rPh sb="4" eb="5">
      <t>ド</t>
    </rPh>
    <phoneticPr fontId="2"/>
  </si>
  <si>
    <t xml:space="preserve">
</t>
    <phoneticPr fontId="3"/>
  </si>
  <si>
    <t>【月額】工賃平均額＞
【時間額】工賃平均額</t>
    <rPh sb="1" eb="3">
      <t>ゲツガク</t>
    </rPh>
    <rPh sb="4" eb="6">
      <t>コウチン</t>
    </rPh>
    <rPh sb="6" eb="8">
      <t>ヘイキン</t>
    </rPh>
    <rPh sb="8" eb="9">
      <t>ガク</t>
    </rPh>
    <rPh sb="12" eb="15">
      <t>ジカンガク</t>
    </rPh>
    <rPh sb="16" eb="18">
      <t>コウチン</t>
    </rPh>
    <rPh sb="18" eb="20">
      <t>ヘイキン</t>
    </rPh>
    <rPh sb="20" eb="21">
      <t>ガク</t>
    </rPh>
    <phoneticPr fontId="3"/>
  </si>
  <si>
    <t>令和４年度工賃（賃金）実績報告（月額・時間額）</t>
    <rPh sb="0" eb="2">
      <t>レイワ</t>
    </rPh>
    <rPh sb="3" eb="5">
      <t>ネンド</t>
    </rPh>
    <rPh sb="5" eb="7">
      <t>コウチン</t>
    </rPh>
    <rPh sb="8" eb="10">
      <t>チンギン</t>
    </rPh>
    <rPh sb="11" eb="13">
      <t>ジッセキ</t>
    </rPh>
    <rPh sb="13" eb="15">
      <t>ホウコク</t>
    </rPh>
    <rPh sb="16" eb="18">
      <t>ゲツガク</t>
    </rPh>
    <rPh sb="19" eb="22">
      <t>ジカンガク</t>
    </rPh>
    <phoneticPr fontId="3"/>
  </si>
  <si>
    <t>新設（令和４年度中に開設）</t>
    <rPh sb="0" eb="2">
      <t>シンセツ</t>
    </rPh>
    <rPh sb="3" eb="5">
      <t>レイワ</t>
    </rPh>
    <rPh sb="6" eb="8">
      <t>ネンド</t>
    </rPh>
    <rPh sb="8" eb="9">
      <t>チュウ</t>
    </rPh>
    <rPh sb="10" eb="12">
      <t>カイセツ</t>
    </rPh>
    <phoneticPr fontId="3"/>
  </si>
  <si>
    <t>A 賃金支払対象者延人数
（各月から算出）</t>
    <rPh sb="2" eb="4">
      <t>チンギン</t>
    </rPh>
    <rPh sb="4" eb="6">
      <t>シハラ</t>
    </rPh>
    <rPh sb="6" eb="9">
      <t>タイショウシャ</t>
    </rPh>
    <rPh sb="9" eb="10">
      <t>ノ</t>
    </rPh>
    <rPh sb="10" eb="12">
      <t>ニンズウ</t>
    </rPh>
    <rPh sb="14" eb="16">
      <t>カクツキ</t>
    </rPh>
    <rPh sb="18" eb="20">
      <t>サンシュツ</t>
    </rPh>
    <phoneticPr fontId="2"/>
  </si>
  <si>
    <t>C 賃金支払対象者延人数
（各日から算出）</t>
    <rPh sb="2" eb="4">
      <t>チンギン</t>
    </rPh>
    <rPh sb="4" eb="6">
      <t>シハラ</t>
    </rPh>
    <rPh sb="6" eb="9">
      <t>タイショウシャ</t>
    </rPh>
    <rPh sb="9" eb="10">
      <t>ノ</t>
    </rPh>
    <rPh sb="10" eb="12">
      <t>ニンズウ</t>
    </rPh>
    <rPh sb="14" eb="15">
      <t>カク</t>
    </rPh>
    <rPh sb="15" eb="16">
      <t>ニチ</t>
    </rPh>
    <rPh sb="18" eb="20">
      <t>サンシュツ</t>
    </rPh>
    <phoneticPr fontId="2"/>
  </si>
  <si>
    <t>①工賃支払対象者延人数
（各月から算出）</t>
    <rPh sb="1" eb="3">
      <t>コウチン</t>
    </rPh>
    <rPh sb="3" eb="5">
      <t>シハラ</t>
    </rPh>
    <rPh sb="5" eb="8">
      <t>タイショウシャ</t>
    </rPh>
    <rPh sb="8" eb="9">
      <t>ノ</t>
    </rPh>
    <rPh sb="9" eb="11">
      <t>ニンズウ</t>
    </rPh>
    <phoneticPr fontId="2"/>
  </si>
  <si>
    <t>③工賃支払対象者延人数
（各日から算出）</t>
    <rPh sb="1" eb="3">
      <t>コウチン</t>
    </rPh>
    <rPh sb="3" eb="5">
      <t>シハラ</t>
    </rPh>
    <rPh sb="5" eb="8">
      <t>タイショウシャ</t>
    </rPh>
    <rPh sb="8" eb="9">
      <t>ノ</t>
    </rPh>
    <rPh sb="9" eb="11">
      <t>ニンズウ</t>
    </rPh>
    <phoneticPr fontId="2"/>
  </si>
  <si>
    <t>「就労継続支援A型（非雇用型）」シート⇒すべて集計表へ入力</t>
    <phoneticPr fontId="2"/>
  </si>
  <si>
    <t>愛知県</t>
    <rPh sb="0" eb="3">
      <t>アイチケン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</si>
</sst>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Red]\(#,##0.0\)"/>
    <numFmt numFmtId="178" formatCode="0_);[Red]\(0\)"/>
  </numFmts>
  <fonts count="3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2"/>
      <charset val="128"/>
      <scheme val="minor"/>
    </font>
    <font>
      <sz val="14"/>
      <color theme="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18"/>
      <name val="ＭＳ Ｐゴシック"/>
      <family val="3"/>
      <charset val="128"/>
      <scheme val="minor"/>
    </font>
    <font>
      <b/>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1"/>
      <name val="ＭＳ Ｐゴシック"/>
      <family val="3"/>
      <charset val="128"/>
    </font>
    <font>
      <b/>
      <sz val="11"/>
      <color rgb="FFFF0000"/>
      <name val="ＭＳ Ｐゴシック"/>
      <family val="3"/>
      <charset val="128"/>
    </font>
    <font>
      <b/>
      <sz val="11"/>
      <name val="ＭＳ Ｐゴシック"/>
      <family val="3"/>
      <charset val="128"/>
      <scheme val="minor"/>
    </font>
    <font>
      <sz val="12"/>
      <name val="ＭＳ Ｐゴシック"/>
      <family val="3"/>
      <charset val="128"/>
      <scheme val="minor"/>
    </font>
    <font>
      <b/>
      <sz val="10"/>
      <color theme="1"/>
      <name val="ＭＳ Ｐゴシック"/>
      <family val="3"/>
      <charset val="128"/>
    </font>
    <font>
      <b/>
      <sz val="9"/>
      <color theme="1"/>
      <name val="ＭＳ Ｐゴシック"/>
      <family val="3"/>
      <charset val="128"/>
    </font>
    <font>
      <b/>
      <sz val="10"/>
      <color indexed="8"/>
      <name val="ＭＳ Ｐゴシック"/>
      <family val="3"/>
      <charset val="128"/>
    </font>
    <font>
      <sz val="11"/>
      <color rgb="FFFF0000"/>
      <name val="ＭＳ Ｐゴシック"/>
      <family val="3"/>
      <charset val="128"/>
      <scheme val="minor"/>
    </font>
    <font>
      <b/>
      <sz val="14"/>
      <name val="ＭＳ Ｐゴシック"/>
      <family val="3"/>
      <charset val="128"/>
      <scheme val="minor"/>
    </font>
    <font>
      <sz val="11"/>
      <color theme="1"/>
      <name val="游ゴシック"/>
      <family val="3"/>
      <charset val="128"/>
    </font>
    <font>
      <sz val="12"/>
      <color theme="1"/>
      <name val="ＭＳ Ｐゴシック"/>
      <family val="3"/>
      <charset val="128"/>
      <scheme val="minor"/>
    </font>
    <font>
      <sz val="12"/>
      <color rgb="FF000000"/>
      <name val="ＭＳ Ｐゴシック"/>
      <family val="3"/>
      <charset val="128"/>
      <scheme val="minor"/>
    </font>
    <font>
      <b/>
      <sz val="12"/>
      <color theme="1"/>
      <name val="ＭＳ Ｐゴシック"/>
      <family val="3"/>
      <charset val="128"/>
      <scheme val="minor"/>
    </font>
    <font>
      <b/>
      <sz val="12"/>
      <color rgb="FF000000"/>
      <name val="ＭＳ Ｐゴシック"/>
      <family val="3"/>
      <charset val="128"/>
      <scheme val="minor"/>
    </font>
    <font>
      <sz val="11"/>
      <color indexed="81"/>
      <name val="MS P ゴシック"/>
      <family val="3"/>
      <charset val="128"/>
    </font>
    <font>
      <b/>
      <sz val="11"/>
      <color rgb="FFFF0000"/>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6"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hair">
        <color indexed="64"/>
      </top>
      <bottom/>
      <diagonal/>
    </border>
    <border>
      <left/>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cellStyleXfs>
  <cellXfs count="216">
    <xf numFmtId="0" fontId="0" fillId="0" borderId="0" xfId="0">
      <alignment vertical="center"/>
    </xf>
    <xf numFmtId="176" fontId="1" fillId="0" borderId="0" xfId="1" applyNumberFormat="1" applyFont="1" applyFill="1" applyBorder="1" applyAlignment="1" applyProtection="1">
      <alignment vertical="center"/>
      <protection locked="0"/>
    </xf>
    <xf numFmtId="177" fontId="1" fillId="0" borderId="0" xfId="1" applyNumberFormat="1" applyFont="1" applyFill="1" applyBorder="1" applyAlignment="1" applyProtection="1">
      <alignment vertical="center"/>
      <protection locked="0"/>
    </xf>
    <xf numFmtId="176" fontId="1" fillId="0" borderId="0" xfId="1" applyNumberFormat="1" applyFont="1" applyFill="1" applyBorder="1" applyAlignment="1">
      <alignment horizontal="center" vertical="center" shrinkToFit="1"/>
    </xf>
    <xf numFmtId="0" fontId="1" fillId="0" borderId="0" xfId="1" applyFont="1" applyFill="1" applyAlignment="1">
      <alignment horizontal="center" vertical="center"/>
    </xf>
    <xf numFmtId="0" fontId="1" fillId="0" borderId="0" xfId="1" applyFont="1" applyFill="1">
      <alignment vertical="center"/>
    </xf>
    <xf numFmtId="0" fontId="1" fillId="0" borderId="0" xfId="1" applyFont="1" applyFill="1" applyAlignment="1">
      <alignment horizontal="left" vertical="center" shrinkToFit="1"/>
    </xf>
    <xf numFmtId="176" fontId="1" fillId="0" borderId="0" xfId="1" applyNumberFormat="1" applyFont="1" applyFill="1" applyAlignment="1">
      <alignment vertical="center"/>
    </xf>
    <xf numFmtId="176" fontId="1" fillId="0" borderId="0" xfId="1" applyNumberFormat="1" applyFont="1" applyFill="1" applyAlignment="1">
      <alignment horizontal="right" vertical="center"/>
    </xf>
    <xf numFmtId="0" fontId="1" fillId="0" borderId="13" xfId="1" applyFont="1" applyFill="1" applyBorder="1">
      <alignment vertical="center"/>
    </xf>
    <xf numFmtId="0" fontId="1" fillId="4" borderId="16" xfId="1" applyFill="1" applyBorder="1" applyAlignment="1">
      <alignment vertical="center" shrinkToFit="1"/>
    </xf>
    <xf numFmtId="176" fontId="1" fillId="4" borderId="16" xfId="1" applyNumberFormat="1" applyFill="1" applyBorder="1" applyAlignment="1">
      <alignment horizontal="center" vertical="center" shrinkToFit="1"/>
    </xf>
    <xf numFmtId="176" fontId="1" fillId="2" borderId="16" xfId="1" applyNumberFormat="1" applyFont="1" applyFill="1" applyBorder="1" applyAlignment="1">
      <alignment horizontal="center" vertical="center" shrinkToFit="1"/>
    </xf>
    <xf numFmtId="176" fontId="6" fillId="2" borderId="16" xfId="1" applyNumberFormat="1" applyFont="1" applyFill="1" applyBorder="1" applyAlignment="1">
      <alignment horizontal="center" vertical="center" shrinkToFit="1"/>
    </xf>
    <xf numFmtId="0" fontId="6" fillId="2" borderId="16" xfId="1" applyFont="1" applyFill="1" applyBorder="1" applyAlignment="1">
      <alignment horizontal="center" vertical="center" shrinkToFit="1"/>
    </xf>
    <xf numFmtId="176" fontId="1" fillId="3" borderId="16" xfId="1" applyNumberFormat="1" applyFont="1" applyFill="1" applyBorder="1" applyAlignment="1">
      <alignment horizontal="center" vertical="center" shrinkToFit="1"/>
    </xf>
    <xf numFmtId="176" fontId="6" fillId="3" borderId="16" xfId="1" applyNumberFormat="1" applyFont="1" applyFill="1" applyBorder="1" applyAlignment="1">
      <alignment horizontal="center" vertical="center" shrinkToFit="1"/>
    </xf>
    <xf numFmtId="0" fontId="6" fillId="3" borderId="16" xfId="1" applyFont="1" applyFill="1" applyBorder="1" applyAlignment="1">
      <alignment horizontal="center" vertical="center" shrinkToFit="1"/>
    </xf>
    <xf numFmtId="176" fontId="1" fillId="4" borderId="16" xfId="1" applyNumberFormat="1" applyFont="1" applyFill="1" applyBorder="1" applyAlignment="1">
      <alignment horizontal="center" vertical="center"/>
    </xf>
    <xf numFmtId="176" fontId="1" fillId="4" borderId="16" xfId="1" applyNumberFormat="1" applyFont="1" applyFill="1" applyBorder="1" applyAlignment="1">
      <alignment horizontal="center" vertical="center" wrapText="1"/>
    </xf>
    <xf numFmtId="176" fontId="1" fillId="4" borderId="16" xfId="1" applyNumberFormat="1" applyFont="1" applyFill="1" applyBorder="1" applyAlignment="1">
      <alignment vertical="center"/>
    </xf>
    <xf numFmtId="176" fontId="1" fillId="5" borderId="16" xfId="1" applyNumberFormat="1" applyFont="1" applyFill="1" applyBorder="1" applyAlignment="1">
      <alignment vertical="center"/>
    </xf>
    <xf numFmtId="0" fontId="1" fillId="6" borderId="20" xfId="1" applyFill="1" applyBorder="1" applyAlignment="1">
      <alignment horizontal="center" vertical="center"/>
    </xf>
    <xf numFmtId="0" fontId="1" fillId="0" borderId="20" xfId="1" applyFont="1" applyFill="1" applyBorder="1">
      <alignment vertical="center"/>
    </xf>
    <xf numFmtId="176" fontId="1" fillId="0" borderId="21" xfId="1" applyNumberFormat="1" applyFont="1" applyFill="1" applyBorder="1" applyAlignment="1">
      <alignment vertical="center"/>
    </xf>
    <xf numFmtId="176" fontId="1" fillId="0" borderId="22" xfId="1" applyNumberFormat="1" applyFont="1" applyFill="1" applyBorder="1" applyAlignment="1">
      <alignment vertical="center"/>
    </xf>
    <xf numFmtId="176" fontId="1" fillId="0" borderId="23" xfId="1" applyNumberFormat="1" applyFont="1" applyFill="1" applyBorder="1" applyAlignment="1">
      <alignment vertical="center"/>
    </xf>
    <xf numFmtId="177" fontId="1" fillId="0" borderId="24" xfId="1" applyNumberFormat="1" applyFont="1" applyFill="1" applyBorder="1" applyAlignment="1">
      <alignment vertical="center"/>
    </xf>
    <xf numFmtId="176" fontId="1" fillId="0" borderId="24" xfId="1" applyNumberFormat="1" applyFont="1" applyFill="1" applyBorder="1" applyAlignment="1">
      <alignment vertical="center" shrinkToFit="1"/>
    </xf>
    <xf numFmtId="176" fontId="1" fillId="0" borderId="25" xfId="1" applyNumberFormat="1" applyFont="1" applyFill="1" applyBorder="1" applyAlignment="1">
      <alignment horizontal="center" vertical="center" shrinkToFit="1"/>
    </xf>
    <xf numFmtId="0" fontId="7" fillId="0" borderId="0" xfId="1" applyFont="1" applyFill="1">
      <alignment vertical="center"/>
    </xf>
    <xf numFmtId="0" fontId="1" fillId="0" borderId="1" xfId="1" applyFont="1" applyFill="1" applyBorder="1" applyAlignment="1">
      <alignment vertical="center" shrinkToFit="1"/>
    </xf>
    <xf numFmtId="0" fontId="1" fillId="0" borderId="0" xfId="1" applyNumberFormat="1" applyFont="1" applyFill="1" applyBorder="1" applyAlignment="1">
      <alignment horizontal="right" vertical="center"/>
    </xf>
    <xf numFmtId="0" fontId="8" fillId="6" borderId="0" xfId="5" applyFont="1" applyFill="1" applyAlignment="1">
      <alignment horizontal="center" vertical="center" shrinkToFit="1"/>
    </xf>
    <xf numFmtId="177" fontId="1" fillId="0" borderId="0" xfId="1" applyNumberFormat="1" applyFont="1" applyFill="1" applyAlignment="1">
      <alignment horizontal="right" vertical="center"/>
    </xf>
    <xf numFmtId="0" fontId="1" fillId="0" borderId="17" xfId="1" applyFont="1" applyFill="1" applyBorder="1">
      <alignment vertical="center"/>
    </xf>
    <xf numFmtId="0" fontId="1" fillId="0" borderId="0" xfId="1" applyFont="1" applyFill="1" applyBorder="1">
      <alignment vertical="center"/>
    </xf>
    <xf numFmtId="0" fontId="1" fillId="0" borderId="0" xfId="1" applyFont="1" applyFill="1" applyAlignment="1">
      <alignment horizontal="right" vertical="center" shrinkToFit="1"/>
    </xf>
    <xf numFmtId="0" fontId="1" fillId="0" borderId="0" xfId="1" applyFont="1" applyAlignment="1">
      <alignment horizontal="left" vertical="center" shrinkToFit="1"/>
    </xf>
    <xf numFmtId="176" fontId="1" fillId="0" borderId="0" xfId="1" applyNumberFormat="1" applyFont="1" applyAlignment="1">
      <alignment vertical="center"/>
    </xf>
    <xf numFmtId="176" fontId="1" fillId="0" borderId="0" xfId="1" applyNumberFormat="1" applyFont="1" applyAlignment="1">
      <alignment horizontal="right" vertical="center"/>
    </xf>
    <xf numFmtId="0" fontId="1" fillId="0" borderId="0" xfId="1" applyFont="1">
      <alignment vertical="center"/>
    </xf>
    <xf numFmtId="0" fontId="1" fillId="0" borderId="20" xfId="1" applyFont="1" applyFill="1" applyBorder="1" applyAlignment="1">
      <alignment horizontal="center" vertical="center"/>
    </xf>
    <xf numFmtId="0" fontId="7" fillId="0" borderId="13" xfId="1" applyFont="1" applyFill="1" applyBorder="1">
      <alignment vertical="center"/>
    </xf>
    <xf numFmtId="0" fontId="1" fillId="0" borderId="17" xfId="1" applyNumberFormat="1" applyFont="1" applyFill="1" applyBorder="1" applyAlignment="1">
      <alignment horizontal="right" vertical="center"/>
    </xf>
    <xf numFmtId="0" fontId="1" fillId="0" borderId="17" xfId="1" applyFont="1" applyFill="1" applyBorder="1" applyAlignment="1">
      <alignment horizontal="left" vertical="center" shrinkToFit="1"/>
    </xf>
    <xf numFmtId="176" fontId="1" fillId="0" borderId="17" xfId="1" applyNumberFormat="1" applyFont="1" applyFill="1" applyBorder="1" applyAlignment="1">
      <alignment horizontal="center" vertical="center" shrinkToFit="1"/>
    </xf>
    <xf numFmtId="9" fontId="1" fillId="0" borderId="17" xfId="1" applyNumberFormat="1" applyFont="1" applyFill="1" applyBorder="1" applyAlignment="1">
      <alignment horizontal="center" vertical="center" shrinkToFit="1"/>
    </xf>
    <xf numFmtId="9" fontId="1" fillId="0" borderId="0" xfId="1" applyNumberFormat="1" applyFont="1" applyFill="1" applyBorder="1" applyAlignment="1">
      <alignment horizontal="center" vertical="center" shrinkToFit="1"/>
    </xf>
    <xf numFmtId="176" fontId="1" fillId="0" borderId="0" xfId="1" applyNumberFormat="1" applyFont="1" applyFill="1" applyBorder="1" applyAlignment="1">
      <alignment vertical="center" wrapText="1"/>
    </xf>
    <xf numFmtId="0" fontId="1" fillId="0" borderId="20" xfId="1" applyFill="1" applyBorder="1">
      <alignment vertical="center"/>
    </xf>
    <xf numFmtId="0" fontId="1" fillId="0" borderId="0" xfId="1" applyFont="1" applyFill="1" applyAlignment="1">
      <alignment horizontal="right" vertical="center"/>
    </xf>
    <xf numFmtId="0" fontId="1" fillId="0" borderId="27" xfId="1" applyFont="1" applyFill="1" applyBorder="1">
      <alignment vertical="center"/>
    </xf>
    <xf numFmtId="0" fontId="1" fillId="0" borderId="28" xfId="1" applyFont="1" applyFill="1" applyBorder="1">
      <alignment vertical="center"/>
    </xf>
    <xf numFmtId="0" fontId="1" fillId="0" borderId="18" xfId="1" applyFont="1" applyFill="1" applyBorder="1" applyAlignment="1">
      <alignment horizontal="left" vertical="center" shrinkToFit="1"/>
    </xf>
    <xf numFmtId="0" fontId="1" fillId="0" borderId="0" xfId="1" applyFont="1" applyFill="1" applyBorder="1" applyAlignment="1">
      <alignment horizontal="left" vertical="center" shrinkToFit="1"/>
    </xf>
    <xf numFmtId="0" fontId="1" fillId="0" borderId="18" xfId="1" applyFont="1" applyFill="1" applyBorder="1" applyAlignment="1">
      <alignment vertical="center" shrinkToFit="1"/>
    </xf>
    <xf numFmtId="9" fontId="1" fillId="0" borderId="25" xfId="4" applyNumberFormat="1" applyFont="1" applyFill="1" applyBorder="1" applyAlignment="1">
      <alignment horizontal="center" vertical="center" shrinkToFit="1"/>
    </xf>
    <xf numFmtId="9" fontId="1" fillId="0" borderId="7" xfId="1" applyNumberFormat="1" applyFont="1" applyFill="1" applyBorder="1" applyAlignment="1">
      <alignment horizontal="center" vertical="center" shrinkToFit="1"/>
    </xf>
    <xf numFmtId="176" fontId="17" fillId="0" borderId="0" xfId="1" applyNumberFormat="1" applyFont="1" applyFill="1" applyAlignment="1">
      <alignment vertical="center"/>
    </xf>
    <xf numFmtId="0" fontId="11" fillId="0" borderId="0" xfId="0" applyFont="1" applyProtection="1">
      <alignment vertical="center"/>
      <protection locked="0"/>
    </xf>
    <xf numFmtId="0" fontId="13" fillId="0" borderId="0" xfId="0" applyFont="1" applyProtection="1">
      <alignment vertical="center"/>
      <protection locked="0"/>
    </xf>
    <xf numFmtId="57" fontId="11" fillId="0" borderId="5" xfId="0" applyNumberFormat="1" applyFont="1" applyFill="1" applyBorder="1" applyAlignment="1" applyProtection="1">
      <alignment vertical="center" shrinkToFit="1"/>
      <protection locked="0"/>
    </xf>
    <xf numFmtId="176" fontId="1" fillId="0" borderId="7" xfId="1" applyNumberFormat="1" applyFont="1" applyFill="1" applyBorder="1" applyAlignment="1" applyProtection="1">
      <alignment horizontal="center" vertical="center" shrinkToFit="1"/>
      <protection locked="0"/>
    </xf>
    <xf numFmtId="176" fontId="1" fillId="0" borderId="0" xfId="1" applyNumberFormat="1" applyFont="1" applyFill="1" applyBorder="1" applyAlignment="1" applyProtection="1">
      <alignment horizontal="center" vertical="center" shrinkToFit="1"/>
      <protection locked="0"/>
    </xf>
    <xf numFmtId="0" fontId="1" fillId="0" borderId="0" xfId="1" applyFont="1" applyFill="1" applyBorder="1" applyAlignment="1" applyProtection="1">
      <alignment horizontal="center" vertical="center" shrinkToFit="1"/>
      <protection locked="0"/>
    </xf>
    <xf numFmtId="0" fontId="11" fillId="0" borderId="0" xfId="0" applyFont="1" applyBorder="1" applyProtection="1">
      <alignment vertical="center"/>
      <protection locked="0"/>
    </xf>
    <xf numFmtId="176" fontId="1" fillId="0" borderId="0" xfId="1" applyNumberFormat="1" applyFont="1" applyFill="1" applyBorder="1" applyAlignment="1" applyProtection="1">
      <alignment vertical="center" shrinkToFit="1"/>
      <protection locked="0"/>
    </xf>
    <xf numFmtId="38" fontId="1" fillId="0" borderId="10" xfId="3" applyFont="1" applyFill="1" applyBorder="1" applyAlignment="1" applyProtection="1">
      <alignment vertical="center" wrapText="1"/>
      <protection locked="0"/>
    </xf>
    <xf numFmtId="38" fontId="1" fillId="0" borderId="11" xfId="3" applyFont="1" applyFill="1" applyBorder="1" applyAlignment="1" applyProtection="1">
      <alignment vertical="center" wrapText="1"/>
      <protection locked="0"/>
    </xf>
    <xf numFmtId="0" fontId="18" fillId="0" borderId="0" xfId="0" applyFont="1" applyAlignment="1" applyProtection="1">
      <alignment horizontal="center" vertical="center" wrapText="1"/>
      <protection locked="0"/>
    </xf>
    <xf numFmtId="0" fontId="1" fillId="0" borderId="0" xfId="1" applyFont="1" applyFill="1" applyBorder="1" applyAlignment="1" applyProtection="1">
      <alignment vertical="center" shrinkToFit="1"/>
      <protection locked="0"/>
    </xf>
    <xf numFmtId="0" fontId="19" fillId="0" borderId="0" xfId="0" applyFont="1" applyProtection="1">
      <alignment vertical="center"/>
      <protection locked="0"/>
    </xf>
    <xf numFmtId="38" fontId="11" fillId="0" borderId="0" xfId="3" applyFont="1" applyBorder="1" applyProtection="1">
      <alignment vertical="center"/>
      <protection locked="0"/>
    </xf>
    <xf numFmtId="0" fontId="11" fillId="0" borderId="0" xfId="0" applyFont="1" applyBorder="1" applyAlignment="1" applyProtection="1">
      <alignment vertical="center" wrapText="1"/>
      <protection locked="0"/>
    </xf>
    <xf numFmtId="38" fontId="1" fillId="0" borderId="0" xfId="2" applyFont="1" applyFill="1" applyBorder="1" applyAlignment="1" applyProtection="1">
      <alignment vertical="center"/>
      <protection locked="0"/>
    </xf>
    <xf numFmtId="0" fontId="11" fillId="0" borderId="0" xfId="0" applyFont="1" applyAlignment="1" applyProtection="1">
      <alignment horizontal="right" vertical="center"/>
      <protection locked="0"/>
    </xf>
    <xf numFmtId="38" fontId="16" fillId="0" borderId="11" xfId="3" applyFont="1" applyFill="1" applyBorder="1" applyAlignment="1" applyProtection="1">
      <alignment horizontal="left" vertical="center"/>
    </xf>
    <xf numFmtId="176" fontId="16" fillId="0" borderId="12" xfId="1" applyNumberFormat="1" applyFont="1" applyFill="1" applyBorder="1" applyAlignment="1" applyProtection="1">
      <alignment horizontal="left" vertical="center"/>
    </xf>
    <xf numFmtId="0" fontId="1" fillId="7" borderId="0" xfId="1" applyFont="1" applyFill="1">
      <alignment vertical="center"/>
    </xf>
    <xf numFmtId="0" fontId="21" fillId="0" borderId="0" xfId="1" applyFont="1" applyFill="1">
      <alignment vertical="center"/>
    </xf>
    <xf numFmtId="0" fontId="22" fillId="0" borderId="0" xfId="1" applyFont="1" applyFill="1">
      <alignment vertical="center"/>
    </xf>
    <xf numFmtId="176" fontId="1" fillId="7" borderId="0" xfId="1" applyNumberFormat="1" applyFont="1" applyFill="1" applyAlignment="1">
      <alignment vertical="center"/>
    </xf>
    <xf numFmtId="176" fontId="1" fillId="7" borderId="0" xfId="1" applyNumberFormat="1" applyFont="1" applyFill="1" applyAlignment="1">
      <alignment horizontal="right" vertical="center"/>
    </xf>
    <xf numFmtId="0" fontId="12" fillId="0" borderId="0" xfId="0" applyFont="1" applyAlignment="1" applyProtection="1">
      <alignment vertical="center"/>
      <protection locked="0"/>
    </xf>
    <xf numFmtId="0" fontId="14" fillId="0" borderId="9" xfId="0" applyFont="1" applyFill="1" applyBorder="1" applyAlignment="1" applyProtection="1">
      <alignment vertical="center" wrapText="1"/>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1" fillId="0" borderId="1"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1" fillId="0" borderId="0" xfId="0" applyFont="1" applyBorder="1" applyAlignment="1" applyProtection="1">
      <alignment horizontal="right" vertical="center"/>
      <protection locked="0"/>
    </xf>
    <xf numFmtId="176" fontId="1" fillId="0" borderId="8" xfId="1" applyNumberFormat="1" applyFont="1" applyFill="1" applyBorder="1" applyAlignment="1" applyProtection="1">
      <alignment horizontal="center" vertical="center" shrinkToFit="1"/>
      <protection locked="0"/>
    </xf>
    <xf numFmtId="176" fontId="1" fillId="0" borderId="1" xfId="1" applyNumberFormat="1" applyFont="1" applyFill="1" applyBorder="1" applyAlignment="1" applyProtection="1">
      <alignment horizontal="center" vertical="center" shrinkToFit="1"/>
      <protection locked="0"/>
    </xf>
    <xf numFmtId="0" fontId="1" fillId="0" borderId="1"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0" fontId="11" fillId="9" borderId="36" xfId="0" applyFont="1" applyFill="1" applyBorder="1" applyAlignment="1" applyProtection="1">
      <alignment horizontal="center" vertical="center" shrinkToFit="1"/>
      <protection locked="0"/>
    </xf>
    <xf numFmtId="0" fontId="11" fillId="0" borderId="0" xfId="0" applyFont="1" applyFill="1" applyProtection="1">
      <alignment vertical="center"/>
      <protection locked="0"/>
    </xf>
    <xf numFmtId="0" fontId="11" fillId="0" borderId="0" xfId="0"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wrapText="1"/>
      <protection locked="0"/>
    </xf>
    <xf numFmtId="176" fontId="1" fillId="0" borderId="9" xfId="1" applyNumberFormat="1" applyFont="1" applyFill="1" applyBorder="1" applyAlignment="1" applyProtection="1">
      <alignment horizontal="center" vertical="center" shrinkToFit="1"/>
      <protection locked="0"/>
    </xf>
    <xf numFmtId="176" fontId="1" fillId="9" borderId="10" xfId="1" applyNumberFormat="1" applyFont="1" applyFill="1" applyBorder="1" applyAlignment="1" applyProtection="1">
      <alignment horizontal="center" vertical="center"/>
      <protection locked="0"/>
    </xf>
    <xf numFmtId="9" fontId="1" fillId="9" borderId="11" xfId="4" applyFont="1" applyFill="1" applyBorder="1" applyAlignment="1" applyProtection="1">
      <alignment horizontal="center" vertical="center"/>
      <protection locked="0"/>
    </xf>
    <xf numFmtId="9" fontId="1" fillId="9" borderId="12" xfId="4" applyFont="1" applyFill="1" applyBorder="1" applyAlignment="1" applyProtection="1">
      <alignment horizontal="center" vertical="center"/>
      <protection locked="0"/>
    </xf>
    <xf numFmtId="9" fontId="1" fillId="9" borderId="11" xfId="1" applyNumberFormat="1" applyFont="1" applyFill="1" applyBorder="1" applyAlignment="1" applyProtection="1">
      <alignment horizontal="center" vertical="center"/>
      <protection locked="0"/>
    </xf>
    <xf numFmtId="176" fontId="1" fillId="9" borderId="41" xfId="1" applyNumberFormat="1" applyFont="1" applyFill="1" applyBorder="1" applyAlignment="1" applyProtection="1">
      <alignment vertical="center"/>
      <protection locked="0"/>
    </xf>
    <xf numFmtId="38" fontId="1" fillId="9" borderId="10" xfId="3" applyFont="1" applyFill="1" applyBorder="1" applyAlignment="1" applyProtection="1">
      <alignment vertical="center"/>
      <protection locked="0"/>
    </xf>
    <xf numFmtId="38" fontId="1" fillId="9" borderId="11" xfId="3" applyFont="1" applyFill="1" applyBorder="1" applyAlignment="1" applyProtection="1">
      <alignment vertical="center"/>
      <protection locked="0"/>
    </xf>
    <xf numFmtId="177" fontId="1" fillId="0" borderId="11" xfId="1" applyNumberFormat="1" applyFont="1" applyFill="1" applyBorder="1" applyAlignment="1" applyProtection="1">
      <alignment vertical="center"/>
    </xf>
    <xf numFmtId="177" fontId="1" fillId="0" borderId="12" xfId="1" applyNumberFormat="1" applyFont="1" applyFill="1" applyBorder="1" applyAlignment="1" applyProtection="1">
      <alignment vertical="center"/>
    </xf>
    <xf numFmtId="0" fontId="15" fillId="9" borderId="0" xfId="0" applyFont="1" applyFill="1" applyProtection="1">
      <alignment vertical="center"/>
      <protection locked="0"/>
    </xf>
    <xf numFmtId="0" fontId="24" fillId="0" borderId="0" xfId="0" applyFont="1" applyProtection="1">
      <alignment vertical="center"/>
      <protection locked="0"/>
    </xf>
    <xf numFmtId="0" fontId="11" fillId="0" borderId="19" xfId="0" applyFont="1" applyFill="1" applyBorder="1" applyProtection="1">
      <alignment vertical="center"/>
      <protection locked="0"/>
    </xf>
    <xf numFmtId="0" fontId="11" fillId="0" borderId="9" xfId="0" applyFont="1" applyFill="1" applyBorder="1" applyAlignment="1" applyProtection="1">
      <alignment vertical="center"/>
      <protection locked="0"/>
    </xf>
    <xf numFmtId="0" fontId="15" fillId="0" borderId="1" xfId="0" applyFont="1" applyBorder="1" applyProtection="1">
      <alignment vertical="center"/>
      <protection locked="0"/>
    </xf>
    <xf numFmtId="0" fontId="15" fillId="0" borderId="4" xfId="0" applyFont="1" applyFill="1" applyBorder="1" applyAlignment="1" applyProtection="1">
      <alignment horizontal="center" vertical="center" wrapText="1"/>
      <protection locked="0"/>
    </xf>
    <xf numFmtId="0" fontId="11" fillId="0" borderId="0" xfId="0" applyFont="1" applyAlignment="1" applyProtection="1">
      <alignment vertical="top"/>
      <protection locked="0"/>
    </xf>
    <xf numFmtId="176" fontId="0" fillId="10" borderId="16" xfId="0" applyNumberFormat="1" applyFont="1" applyFill="1" applyBorder="1" applyAlignment="1">
      <alignment horizontal="center" vertical="center"/>
    </xf>
    <xf numFmtId="176" fontId="0" fillId="10" borderId="47" xfId="0" applyNumberFormat="1" applyFont="1" applyFill="1" applyBorder="1" applyAlignment="1">
      <alignment horizontal="center" vertical="center"/>
    </xf>
    <xf numFmtId="178" fontId="1" fillId="6" borderId="20" xfId="1" applyNumberFormat="1" applyFill="1" applyBorder="1" applyAlignment="1">
      <alignment horizontal="center" vertical="center"/>
    </xf>
    <xf numFmtId="0" fontId="28" fillId="8" borderId="1"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5" fillId="0" borderId="0" xfId="0" applyFont="1" applyProtection="1">
      <alignment vertical="center"/>
    </xf>
    <xf numFmtId="0" fontId="27" fillId="0" borderId="1" xfId="0" applyFont="1" applyBorder="1" applyAlignment="1" applyProtection="1">
      <alignment horizontal="left" vertical="center" wrapText="1"/>
    </xf>
    <xf numFmtId="0" fontId="26" fillId="0" borderId="1" xfId="0" applyFont="1" applyBorder="1" applyAlignment="1" applyProtection="1">
      <alignment horizontal="justify" vertical="center" wrapText="1"/>
    </xf>
    <xf numFmtId="0" fontId="26" fillId="0" borderId="1" xfId="0" applyFont="1" applyBorder="1" applyAlignment="1" applyProtection="1">
      <alignment horizontal="left" vertical="center" wrapText="1"/>
    </xf>
    <xf numFmtId="0" fontId="1" fillId="0" borderId="0" xfId="1" applyFont="1" applyFill="1" applyAlignment="1">
      <alignment vertical="center" wrapText="1"/>
    </xf>
    <xf numFmtId="0" fontId="1" fillId="0" borderId="1" xfId="0" applyNumberFormat="1" applyFont="1" applyFill="1" applyBorder="1" applyAlignment="1">
      <alignment horizontal="left" vertical="center" wrapText="1"/>
    </xf>
    <xf numFmtId="38" fontId="1" fillId="9" borderId="11" xfId="3" applyNumberFormat="1" applyFont="1" applyFill="1" applyBorder="1" applyAlignment="1" applyProtection="1">
      <alignment vertical="center"/>
      <protection locked="0"/>
    </xf>
    <xf numFmtId="176" fontId="16" fillId="7" borderId="0" xfId="1" applyNumberFormat="1" applyFont="1" applyFill="1" applyAlignment="1">
      <alignment vertical="center"/>
    </xf>
    <xf numFmtId="176" fontId="11" fillId="0" borderId="0" xfId="1" applyNumberFormat="1" applyFont="1" applyFill="1" applyBorder="1" applyAlignment="1" applyProtection="1">
      <alignment vertical="center" wrapText="1"/>
      <protection locked="0"/>
    </xf>
    <xf numFmtId="38" fontId="1" fillId="0" borderId="11" xfId="3" applyFont="1" applyFill="1" applyBorder="1" applyAlignment="1" applyProtection="1">
      <alignment vertical="center"/>
      <protection locked="0"/>
    </xf>
    <xf numFmtId="0" fontId="31" fillId="0" borderId="0" xfId="0" applyFont="1" applyProtection="1">
      <alignment vertical="center"/>
      <protection locked="0"/>
    </xf>
    <xf numFmtId="0" fontId="11" fillId="9" borderId="40" xfId="0" applyFont="1" applyFill="1" applyBorder="1" applyAlignment="1" applyProtection="1">
      <alignment horizontal="center" vertical="center" shrinkToFit="1"/>
      <protection locked="0"/>
    </xf>
    <xf numFmtId="0" fontId="1" fillId="0" borderId="26" xfId="1" applyFont="1" applyFill="1" applyBorder="1" applyAlignment="1">
      <alignment horizontal="center" vertical="center"/>
    </xf>
    <xf numFmtId="9" fontId="1" fillId="0" borderId="26" xfId="1" applyNumberFormat="1" applyFont="1" applyFill="1" applyBorder="1" applyAlignment="1">
      <alignment horizontal="center" vertical="center"/>
    </xf>
    <xf numFmtId="9" fontId="1" fillId="0" borderId="0" xfId="1" applyNumberFormat="1" applyFont="1" applyFill="1" applyAlignment="1">
      <alignment horizontal="center" vertical="center"/>
    </xf>
    <xf numFmtId="176" fontId="1" fillId="0" borderId="8" xfId="1" applyNumberFormat="1" applyFont="1" applyFill="1" applyBorder="1" applyAlignment="1" applyProtection="1">
      <alignment horizontal="center" vertical="center" wrapText="1" shrinkToFit="1"/>
      <protection locked="0"/>
    </xf>
    <xf numFmtId="176" fontId="1" fillId="0" borderId="6" xfId="1" applyNumberFormat="1" applyFont="1" applyFill="1" applyBorder="1" applyAlignment="1" applyProtection="1">
      <alignment horizontal="center" vertical="center" wrapText="1" shrinkToFit="1"/>
      <protection locked="0"/>
    </xf>
    <xf numFmtId="0" fontId="20" fillId="7" borderId="0" xfId="1" applyFont="1" applyFill="1">
      <alignment vertical="center"/>
    </xf>
    <xf numFmtId="0" fontId="1" fillId="7" borderId="0" xfId="1" applyFont="1" applyFill="1" applyAlignment="1">
      <alignment horizontal="left" vertical="center" shrinkToFit="1"/>
    </xf>
    <xf numFmtId="0" fontId="11" fillId="9" borderId="8" xfId="0" applyFont="1" applyFill="1" applyBorder="1" applyAlignment="1" applyProtection="1">
      <alignment horizontal="left" vertical="center"/>
      <protection locked="0"/>
    </xf>
    <xf numFmtId="0" fontId="0" fillId="9" borderId="1" xfId="0" applyFill="1" applyBorder="1" applyAlignment="1">
      <alignment horizontal="left" vertical="center"/>
    </xf>
    <xf numFmtId="0" fontId="0" fillId="9" borderId="9" xfId="0" applyFill="1" applyBorder="1" applyAlignment="1">
      <alignment horizontal="left" vertical="center"/>
    </xf>
    <xf numFmtId="0" fontId="15" fillId="0" borderId="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11" fillId="0" borderId="32" xfId="0"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9" borderId="8"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9" borderId="1" xfId="0" applyFont="1" applyFill="1" applyBorder="1" applyAlignment="1" applyProtection="1">
      <alignment horizontal="left" vertical="center"/>
      <protection locked="0"/>
    </xf>
    <xf numFmtId="0" fontId="11" fillId="9" borderId="9" xfId="0" applyFont="1" applyFill="1" applyBorder="1" applyAlignment="1" applyProtection="1">
      <alignment horizontal="left" vertical="center"/>
      <protection locked="0"/>
    </xf>
    <xf numFmtId="0" fontId="11" fillId="9" borderId="36" xfId="0" applyFont="1" applyFill="1" applyBorder="1" applyAlignment="1" applyProtection="1">
      <alignment horizontal="center" vertical="center"/>
      <protection locked="0"/>
    </xf>
    <xf numFmtId="0" fontId="11" fillId="9" borderId="31" xfId="0" applyFont="1" applyFill="1" applyBorder="1" applyAlignment="1" applyProtection="1">
      <alignment horizontal="center" vertical="center"/>
      <protection locked="0"/>
    </xf>
    <xf numFmtId="0" fontId="11" fillId="9" borderId="37" xfId="0" applyFont="1" applyFill="1" applyBorder="1" applyAlignment="1" applyProtection="1">
      <alignment horizontal="center" vertical="center"/>
      <protection locked="0"/>
    </xf>
    <xf numFmtId="0" fontId="11" fillId="0" borderId="0" xfId="0" applyFont="1" applyAlignment="1" applyProtection="1">
      <alignment horizontal="left" vertical="top" wrapText="1"/>
      <protection locked="0"/>
    </xf>
    <xf numFmtId="0" fontId="12" fillId="0" borderId="0" xfId="0" applyFont="1" applyAlignment="1" applyProtection="1">
      <alignment horizontal="center" vertical="center"/>
      <protection locked="0"/>
    </xf>
    <xf numFmtId="0" fontId="11" fillId="9" borderId="33" xfId="0" applyFont="1" applyFill="1" applyBorder="1" applyAlignment="1" applyProtection="1">
      <alignment horizontal="left" vertical="center"/>
      <protection locked="0"/>
    </xf>
    <xf numFmtId="0" fontId="11" fillId="9" borderId="34" xfId="0" applyFont="1" applyFill="1" applyBorder="1" applyAlignment="1" applyProtection="1">
      <alignment horizontal="left" vertical="center"/>
      <protection locked="0"/>
    </xf>
    <xf numFmtId="0" fontId="11" fillId="9" borderId="3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178" fontId="11" fillId="9" borderId="8" xfId="0" applyNumberFormat="1" applyFont="1" applyFill="1" applyBorder="1" applyAlignment="1" applyProtection="1">
      <alignment horizontal="left" vertical="center"/>
      <protection locked="0"/>
    </xf>
    <xf numFmtId="178" fontId="0" fillId="9" borderId="1" xfId="0" applyNumberFormat="1" applyFill="1" applyBorder="1" applyAlignment="1">
      <alignment horizontal="left" vertical="center"/>
    </xf>
    <xf numFmtId="178" fontId="0" fillId="9" borderId="9" xfId="0" applyNumberFormat="1" applyFill="1" applyBorder="1" applyAlignment="1">
      <alignment horizontal="left" vertical="center"/>
    </xf>
    <xf numFmtId="0" fontId="11" fillId="0" borderId="37" xfId="0" applyFont="1" applyFill="1" applyBorder="1" applyAlignment="1" applyProtection="1">
      <alignment horizontal="left" vertical="center"/>
      <protection locked="0"/>
    </xf>
    <xf numFmtId="0" fontId="0" fillId="9" borderId="1" xfId="0" applyFill="1" applyBorder="1" applyAlignment="1">
      <alignment horizontal="center" vertical="center"/>
    </xf>
    <xf numFmtId="0" fontId="0" fillId="9" borderId="9" xfId="0" applyFill="1" applyBorder="1" applyAlignment="1">
      <alignment horizontal="center" vertical="center"/>
    </xf>
    <xf numFmtId="0" fontId="11" fillId="9" borderId="10" xfId="0" applyFont="1" applyFill="1" applyBorder="1" applyAlignment="1" applyProtection="1">
      <alignment horizontal="left" vertical="center"/>
      <protection locked="0"/>
    </xf>
    <xf numFmtId="0" fontId="0" fillId="9" borderId="11" xfId="0" applyFill="1" applyBorder="1" applyAlignment="1">
      <alignment horizontal="left" vertical="center"/>
    </xf>
    <xf numFmtId="0" fontId="0" fillId="9" borderId="12" xfId="0" applyFill="1" applyBorder="1" applyAlignment="1">
      <alignment horizontal="left" vertical="center"/>
    </xf>
    <xf numFmtId="0" fontId="11" fillId="9" borderId="0" xfId="0" applyFont="1" applyFill="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 fillId="0" borderId="4" xfId="1" applyFont="1" applyFill="1" applyBorder="1" applyAlignment="1" applyProtection="1">
      <alignment horizontal="center" vertical="center" shrinkToFit="1"/>
      <protection locked="0"/>
    </xf>
    <xf numFmtId="0" fontId="1" fillId="0" borderId="2" xfId="1" applyFont="1" applyFill="1" applyBorder="1" applyAlignment="1" applyProtection="1">
      <alignment horizontal="center" vertical="center" shrinkToFit="1"/>
      <protection locked="0"/>
    </xf>
    <xf numFmtId="0" fontId="1" fillId="0" borderId="14" xfId="1" applyFont="1" applyFill="1" applyBorder="1" applyAlignment="1" applyProtection="1">
      <alignment horizontal="center" vertical="center" shrinkToFit="1"/>
      <protection locked="0"/>
    </xf>
    <xf numFmtId="0" fontId="1" fillId="0" borderId="15" xfId="1" applyFont="1" applyFill="1" applyBorder="1" applyAlignment="1" applyProtection="1">
      <alignment horizontal="center" vertical="center" shrinkToFit="1"/>
      <protection locked="0"/>
    </xf>
    <xf numFmtId="0" fontId="1" fillId="0" borderId="3" xfId="1" applyFont="1" applyFill="1" applyBorder="1" applyAlignment="1" applyProtection="1">
      <alignment horizontal="center" vertical="center" shrinkToFit="1"/>
      <protection locked="0"/>
    </xf>
    <xf numFmtId="176" fontId="1" fillId="0" borderId="42" xfId="1" applyNumberFormat="1" applyFont="1" applyFill="1" applyBorder="1" applyAlignment="1" applyProtection="1">
      <alignment horizontal="center" vertical="center" shrinkToFit="1"/>
      <protection locked="0"/>
    </xf>
    <xf numFmtId="176" fontId="1" fillId="0" borderId="38" xfId="1" applyNumberFormat="1" applyFont="1" applyFill="1" applyBorder="1" applyAlignment="1" applyProtection="1">
      <alignment horizontal="center" vertical="center" shrinkToFit="1"/>
      <protection locked="0"/>
    </xf>
    <xf numFmtId="176" fontId="1" fillId="0" borderId="19" xfId="1" applyNumberFormat="1" applyFont="1" applyFill="1" applyBorder="1" applyAlignment="1" applyProtection="1">
      <alignment horizontal="center" vertical="center" shrinkToFit="1"/>
      <protection locked="0"/>
    </xf>
    <xf numFmtId="176" fontId="1" fillId="0" borderId="25" xfId="1" applyNumberFormat="1" applyFont="1" applyFill="1" applyBorder="1" applyAlignment="1" applyProtection="1">
      <alignment horizontal="center" vertical="center" shrinkToFit="1"/>
      <protection locked="0"/>
    </xf>
    <xf numFmtId="0" fontId="11" fillId="9" borderId="10" xfId="0"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9" borderId="8"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left" vertical="center" wrapText="1"/>
      <protection locked="0"/>
    </xf>
    <xf numFmtId="0" fontId="11" fillId="9" borderId="9"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26" fillId="0" borderId="1" xfId="0" applyFont="1" applyBorder="1" applyAlignment="1" applyProtection="1">
      <alignment horizontal="center" vertical="center" wrapText="1"/>
    </xf>
    <xf numFmtId="0" fontId="1" fillId="4" borderId="16" xfId="1" applyFill="1" applyBorder="1" applyAlignment="1">
      <alignment horizontal="center" vertical="center" shrinkToFit="1"/>
    </xf>
    <xf numFmtId="0" fontId="5" fillId="4" borderId="16" xfId="1" applyFont="1" applyFill="1" applyBorder="1" applyAlignment="1">
      <alignment horizontal="center" vertical="center" shrinkToFit="1"/>
    </xf>
    <xf numFmtId="176" fontId="1" fillId="4" borderId="16" xfId="1" applyNumberFormat="1" applyFont="1" applyFill="1" applyBorder="1" applyAlignment="1">
      <alignment horizontal="center" vertical="center"/>
    </xf>
    <xf numFmtId="0" fontId="1" fillId="4" borderId="16" xfId="1" applyFill="1" applyBorder="1" applyAlignment="1">
      <alignment horizontal="center" vertical="center"/>
    </xf>
    <xf numFmtId="0" fontId="1" fillId="5" borderId="16" xfId="1" applyFont="1" applyFill="1" applyBorder="1" applyAlignment="1">
      <alignment horizontal="center" vertical="center" shrinkToFit="1"/>
    </xf>
    <xf numFmtId="0" fontId="1" fillId="7" borderId="16" xfId="1" applyFont="1" applyFill="1" applyBorder="1" applyAlignment="1">
      <alignment horizontal="center" vertical="center" shrinkToFit="1"/>
    </xf>
    <xf numFmtId="176" fontId="0" fillId="10" borderId="43" xfId="0" applyNumberFormat="1" applyFont="1" applyFill="1" applyBorder="1" applyAlignment="1">
      <alignment horizontal="center" vertical="center"/>
    </xf>
    <xf numFmtId="176" fontId="0" fillId="10" borderId="44" xfId="0" applyNumberFormat="1" applyFont="1" applyFill="1" applyBorder="1" applyAlignment="1">
      <alignment horizontal="center" vertical="center"/>
    </xf>
    <xf numFmtId="176" fontId="0" fillId="10" borderId="45" xfId="0" applyNumberFormat="1" applyFont="1" applyFill="1" applyBorder="1" applyAlignment="1">
      <alignment horizontal="center" vertical="center"/>
    </xf>
    <xf numFmtId="176" fontId="0" fillId="10" borderId="46" xfId="0" applyNumberFormat="1" applyFont="1" applyFill="1" applyBorder="1" applyAlignment="1">
      <alignment horizontal="center" vertical="center"/>
    </xf>
    <xf numFmtId="0" fontId="1" fillId="4" borderId="5" xfId="1" applyFill="1" applyBorder="1" applyAlignment="1">
      <alignment horizontal="center" vertical="center" shrinkToFit="1"/>
    </xf>
    <xf numFmtId="0" fontId="1" fillId="4" borderId="26" xfId="1" applyFill="1" applyBorder="1" applyAlignment="1">
      <alignment horizontal="center" vertical="center" shrinkToFit="1"/>
    </xf>
    <xf numFmtId="0" fontId="1" fillId="2" borderId="16" xfId="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176" fontId="1" fillId="4" borderId="16" xfId="1" applyNumberFormat="1" applyFont="1" applyFill="1" applyBorder="1" applyAlignment="1">
      <alignment horizontal="center" vertical="center" wrapText="1"/>
    </xf>
    <xf numFmtId="0" fontId="1" fillId="4" borderId="29" xfId="1" applyFill="1" applyBorder="1" applyAlignment="1">
      <alignment horizontal="center" vertical="center" shrinkToFit="1"/>
    </xf>
  </cellXfs>
  <cellStyles count="6">
    <cellStyle name="パーセント" xfId="4" builtinId="5"/>
    <cellStyle name="桁区切り" xfId="3" builtinId="6"/>
    <cellStyle name="桁区切り 2" xfId="2"/>
    <cellStyle name="標準" xfId="0" builtinId="0"/>
    <cellStyle name="標準 2" xfId="1"/>
    <cellStyle name="標準 2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6FFFF"/>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8</xdr:col>
      <xdr:colOff>411241</xdr:colOff>
      <xdr:row>0</xdr:row>
      <xdr:rowOff>90712</xdr:rowOff>
    </xdr:from>
    <xdr:to>
      <xdr:col>15</xdr:col>
      <xdr:colOff>274715</xdr:colOff>
      <xdr:row>10</xdr:row>
      <xdr:rowOff>244928</xdr:rowOff>
    </xdr:to>
    <xdr:sp textlink="">
      <xdr:nvSpPr>
        <xdr:cNvPr id="2" name="テキスト ボックス 1"/>
        <xdr:cNvSpPr txBox="1"/>
      </xdr:nvSpPr>
      <xdr:spPr>
        <a:xfrm>
          <a:off x="10507741" y="90712"/>
          <a:ext cx="4625974" cy="3583216"/>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0"/>
        </a:p>
        <a:p>
          <a:r>
            <a:rPr kumimoji="1" lang="ja-JP" altLang="en-US" sz="1200" b="0"/>
            <a:t>●必ず月額・時間額の両方を報告すること</a:t>
          </a:r>
          <a:endParaRPr kumimoji="1" lang="en-US" altLang="ja-JP" sz="1200" b="0"/>
        </a:p>
        <a:p>
          <a:r>
            <a:rPr kumimoji="1" lang="ja-JP" altLang="en-US" sz="1200" b="0"/>
            <a:t>　　（国への報告に必要であるため）</a:t>
          </a:r>
          <a:endParaRPr kumimoji="1" lang="en-US" altLang="ja-JP" sz="1200" b="0"/>
        </a:p>
        <a:p>
          <a:endParaRPr kumimoji="1" lang="en-US" altLang="ja-JP" sz="1200" b="0"/>
        </a:p>
        <a:p>
          <a:r>
            <a:rPr kumimoji="1" lang="ja-JP" altLang="en-US" sz="1200" b="0"/>
            <a:t>●月額と時間額とで「工賃支払対象者延人数」の定義が異なる</a:t>
          </a:r>
          <a:endParaRPr kumimoji="1" lang="en-US" altLang="ja-JP" sz="1200" b="0"/>
        </a:p>
        <a:p>
          <a:r>
            <a:rPr kumimoji="1" lang="ja-JP" altLang="en-US" sz="1200" b="0"/>
            <a:t>　ため注意すること</a:t>
          </a:r>
          <a:endParaRPr kumimoji="1" lang="en-US" altLang="ja-JP" sz="1200" b="0"/>
        </a:p>
        <a:p>
          <a:r>
            <a:rPr kumimoji="1" lang="ja-JP" altLang="en-US" sz="1200" b="0"/>
            <a:t>　　月額・・・・・各月の利用者数（頭数）の１２か月分の合計</a:t>
          </a:r>
          <a:endParaRPr kumimoji="1" lang="en-US" altLang="ja-JP" sz="1200" b="0"/>
        </a:p>
        <a:p>
          <a:r>
            <a:rPr kumimoji="1" lang="ja-JP" altLang="en-US" sz="1200" b="0"/>
            <a:t>　　時間額・・・全利用者の年間勤務時間数の合計と一致</a:t>
          </a:r>
          <a:endParaRPr kumimoji="1" lang="en-US" altLang="ja-JP" sz="1200" b="0"/>
        </a:p>
        <a:p>
          <a:r>
            <a:rPr kumimoji="1" lang="ja-JP" altLang="en-US" sz="1200" b="0"/>
            <a:t>　　</a:t>
          </a:r>
          <a:r>
            <a:rPr kumimoji="1" lang="en-US" altLang="ja-JP" sz="1200" b="0"/>
            <a:t>※</a:t>
          </a:r>
          <a:r>
            <a:rPr kumimoji="1" lang="ja-JP" altLang="en-US" sz="1200" b="0"/>
            <a:t>注意事項の（２）（３）参照</a:t>
          </a:r>
          <a:endParaRPr kumimoji="1" lang="en-US" altLang="ja-JP" sz="1200" b="0"/>
        </a:p>
        <a:p>
          <a:endParaRPr kumimoji="1" lang="en-US" altLang="ja-JP" sz="1200" b="0"/>
        </a:p>
        <a:p>
          <a:r>
            <a:rPr kumimoji="1" lang="ja-JP" altLang="en-US" sz="1200" b="0"/>
            <a:t>●就労継続支援</a:t>
          </a:r>
          <a:r>
            <a:rPr kumimoji="1" lang="en-US" altLang="ja-JP" sz="1200" b="0"/>
            <a:t>A</a:t>
          </a:r>
          <a:r>
            <a:rPr kumimoji="1" lang="ja-JP" altLang="en-US" sz="1200" b="0"/>
            <a:t>型事業所については、雇用型の利用者と非雇用型の利用者の実績を分けて記載すること。（非雇用型の利用者がいなければ該当部分は記載不要）</a:t>
          </a:r>
          <a:endParaRPr kumimoji="1" lang="en-US" altLang="ja-JP" sz="1200" b="0"/>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数式を挿入しているので、シートを増やないこと</a:t>
          </a:r>
          <a:endParaRPr kumimoji="1" lang="en-US" altLang="ja-JP" sz="1200" b="0"/>
        </a:p>
        <a:p>
          <a:endParaRPr kumimoji="1" lang="en-US" altLang="ja-JP" sz="1200" b="0"/>
        </a:p>
        <a:p>
          <a:r>
            <a:rPr kumimoji="1" lang="ja-JP" altLang="en-US" sz="1200" b="0">
              <a:solidFill>
                <a:srgbClr val="FF0000"/>
              </a:solidFill>
            </a:rPr>
            <a:t>●一部項目について、昨年度と記載方法が変更になっているため、必ず下記の注意事項を確認すること。</a:t>
          </a:r>
        </a:p>
      </xdr:txBody>
    </xdr:sp>
    <xdr:clientData/>
  </xdr:twoCellAnchor>
  <xdr:twoCellAnchor>
    <xdr:from>
      <xdr:col>8</xdr:col>
      <xdr:colOff>362856</xdr:colOff>
      <xdr:row>11</xdr:row>
      <xdr:rowOff>108857</xdr:rowOff>
    </xdr:from>
    <xdr:to>
      <xdr:col>15</xdr:col>
      <xdr:colOff>458107</xdr:colOff>
      <xdr:row>34</xdr:row>
      <xdr:rowOff>190500</xdr:rowOff>
    </xdr:to>
    <xdr:sp textlink="">
      <xdr:nvSpPr>
        <xdr:cNvPr id="3" name="テキスト ボックス 2"/>
        <xdr:cNvSpPr txBox="1"/>
      </xdr:nvSpPr>
      <xdr:spPr>
        <a:xfrm>
          <a:off x="10459356" y="3918857"/>
          <a:ext cx="4857751" cy="8844643"/>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注意事項</a:t>
          </a:r>
          <a:r>
            <a:rPr kumimoji="1" lang="en-US" altLang="ja-JP" sz="1600" b="1"/>
            <a:t>】</a:t>
          </a:r>
        </a:p>
        <a:p>
          <a:r>
            <a:rPr kumimoji="1" lang="ja-JP" altLang="en-US" sz="1200" b="1"/>
            <a:t>①工賃（賃金）実績報告</a:t>
          </a:r>
          <a:endParaRPr kumimoji="1" lang="en-US" altLang="ja-JP" sz="1200" b="1"/>
        </a:p>
        <a:p>
          <a:r>
            <a:rPr kumimoji="1" lang="ja-JP" altLang="en-US" sz="1200" b="1"/>
            <a:t>（１）定員数</a:t>
          </a:r>
          <a:endParaRPr kumimoji="1" lang="en-US" altLang="ja-JP" sz="1200" b="1"/>
        </a:p>
        <a:p>
          <a:r>
            <a:rPr kumimoji="1" lang="ja-JP" altLang="en-US" sz="1200" b="0"/>
            <a:t>　</a:t>
          </a:r>
          <a:r>
            <a:rPr kumimoji="1" lang="ja-JP" altLang="en-US" sz="1200" b="0" u="sng"/>
            <a:t>令和５年３月３１日時点</a:t>
          </a:r>
          <a:r>
            <a:rPr kumimoji="1" lang="ja-JP" altLang="en-US" sz="1200" b="0"/>
            <a:t>の定員を記載すること。</a:t>
          </a:r>
          <a:endParaRPr kumimoji="1" lang="en-US" altLang="ja-JP" sz="1200" b="0"/>
        </a:p>
        <a:p>
          <a:endParaRPr kumimoji="1" lang="en-US" altLang="ja-JP" sz="1200" b="1"/>
        </a:p>
        <a:p>
          <a:r>
            <a:rPr kumimoji="1" lang="ja-JP" altLang="en-US" sz="1200" b="1"/>
            <a:t>（２）工賃（賃金）支払対象者延人数の算定方法</a:t>
          </a:r>
          <a:r>
            <a:rPr kumimoji="1" lang="ja-JP" altLang="en-US" sz="1200" b="1">
              <a:solidFill>
                <a:srgbClr val="FF0000"/>
              </a:solidFill>
            </a:rPr>
            <a:t>（月額）</a:t>
          </a:r>
          <a:endParaRPr kumimoji="1" lang="en-US" altLang="ja-JP" sz="1200" b="1">
            <a:solidFill>
              <a:srgbClr val="FF0000"/>
            </a:solidFill>
          </a:endParaRPr>
        </a:p>
        <a:p>
          <a:r>
            <a:rPr kumimoji="1" lang="ja-JP" altLang="en-US" sz="1200" b="0"/>
            <a:t>　＊各月の工賃（賃金）支払対象者の総数</a:t>
          </a:r>
          <a:endParaRPr kumimoji="1" lang="en-US" altLang="ja-JP" sz="1200" b="0"/>
        </a:p>
        <a:p>
          <a:r>
            <a:rPr kumimoji="1" lang="en-US" altLang="ja-JP" sz="1200" b="0"/>
            <a:t>【</a:t>
          </a:r>
          <a:r>
            <a:rPr kumimoji="1" lang="ja-JP" altLang="en-US" sz="1200" b="0"/>
            <a:t>例</a:t>
          </a:r>
          <a:r>
            <a:rPr kumimoji="1" lang="en-US" altLang="ja-JP" sz="1200" b="0"/>
            <a:t>】</a:t>
          </a:r>
          <a:r>
            <a:rPr kumimoji="1" lang="ja-JP" altLang="en-US" sz="1200" b="0"/>
            <a:t>５０人定員で、工賃（賃金）支払対象者が、４月４５人、５月５０人、６月４８人、７月５０人、８月５０人、９月５０人、１０月４９人、１１月５０人、１２月４５人、１月４７人、２月５０人、３月５０人の場合、４月から３月までの合計</a:t>
          </a:r>
          <a:r>
            <a:rPr kumimoji="1" lang="ja-JP" altLang="en-US" sz="1200" b="0">
              <a:solidFill>
                <a:srgbClr val="FF0000"/>
              </a:solidFill>
            </a:rPr>
            <a:t>５８４人</a:t>
          </a:r>
          <a:r>
            <a:rPr kumimoji="1" lang="ja-JP" altLang="en-US" sz="1200" b="0"/>
            <a:t>となる。</a:t>
          </a:r>
          <a:endParaRPr kumimoji="1" lang="en-US" altLang="ja-JP" sz="1200" b="0"/>
        </a:p>
        <a:p>
          <a:endParaRPr kumimoji="1" lang="en-US" altLang="ja-JP" sz="1200" b="1"/>
        </a:p>
        <a:p>
          <a:r>
            <a:rPr kumimoji="1" lang="ja-JP" altLang="en-US" sz="1200" b="1"/>
            <a:t>（３）工賃（賃金）支払対象者延人数の算定方法</a:t>
          </a:r>
          <a:r>
            <a:rPr kumimoji="1" lang="ja-JP" altLang="en-US" sz="1200" b="1">
              <a:solidFill>
                <a:srgbClr val="FF0000"/>
              </a:solidFill>
            </a:rPr>
            <a:t>（時間額）</a:t>
          </a:r>
          <a:endParaRPr kumimoji="1" lang="en-US" altLang="ja-JP" sz="1200" b="1">
            <a:solidFill>
              <a:srgbClr val="FF0000"/>
            </a:solidFill>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①各日の各時間毎の工賃</a:t>
          </a:r>
          <a:r>
            <a:rPr lang="ja-JP" altLang="en-US" sz="1200" b="0" i="0" baseline="0">
              <a:solidFill>
                <a:schemeClr val="dk1"/>
              </a:solidFill>
              <a:effectLst/>
              <a:latin typeface="+mn-lt"/>
              <a:ea typeface="+mn-ea"/>
              <a:cs typeface="+mn-cs"/>
            </a:rPr>
            <a:t>（賃金）</a:t>
          </a:r>
          <a:r>
            <a:rPr lang="ja-JP" altLang="ja-JP" sz="1200" b="0" i="0" baseline="0">
              <a:solidFill>
                <a:schemeClr val="dk1"/>
              </a:solidFill>
              <a:effectLst/>
              <a:latin typeface="+mn-lt"/>
              <a:ea typeface="+mn-ea"/>
              <a:cs typeface="+mn-cs"/>
            </a:rPr>
            <a:t>支払対象者の延人数を各日毎に算出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（ア）</a:t>
          </a:r>
          <a:endParaRPr lang="ja-JP" altLang="ja-JP" sz="1200" b="0">
            <a:effectLst/>
          </a:endParaRPr>
        </a:p>
        <a:p>
          <a:pPr rtl="0"/>
          <a:r>
            <a:rPr lang="ja-JP" altLang="ja-JP" sz="1200" b="0" i="0" baseline="0">
              <a:solidFill>
                <a:schemeClr val="dk1"/>
              </a:solidFill>
              <a:effectLst/>
              <a:latin typeface="+mn-lt"/>
              <a:ea typeface="+mn-ea"/>
              <a:cs typeface="+mn-cs"/>
            </a:rPr>
            <a:t>　②（ア）で算出した全ての日の延人数の合計</a:t>
          </a:r>
          <a:endParaRPr lang="ja-JP" altLang="ja-JP" sz="1200" b="0">
            <a:effectLst/>
          </a:endParaRPr>
        </a:p>
        <a:p>
          <a:pPr rtl="0"/>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例</a:t>
          </a:r>
          <a:r>
            <a:rPr lang="en-US" altLang="ja-JP" sz="1200" b="0" i="0" baseline="0">
              <a:solidFill>
                <a:schemeClr val="dk1"/>
              </a:solidFill>
              <a:effectLst/>
              <a:latin typeface="+mn-lt"/>
              <a:ea typeface="+mn-ea"/>
              <a:cs typeface="+mn-cs"/>
            </a:rPr>
            <a:t>】</a:t>
          </a:r>
          <a:endParaRPr lang="ja-JP" altLang="ja-JP" sz="1200" b="0">
            <a:effectLst/>
          </a:endParaRPr>
        </a:p>
        <a:p>
          <a:pPr rtl="0"/>
          <a:r>
            <a:rPr lang="ja-JP" altLang="ja-JP" sz="1200" b="0" i="0" baseline="0">
              <a:solidFill>
                <a:schemeClr val="dk1"/>
              </a:solidFill>
              <a:effectLst/>
              <a:latin typeface="+mn-lt"/>
              <a:ea typeface="+mn-ea"/>
              <a:cs typeface="+mn-cs"/>
            </a:rPr>
            <a:t>　定員３０名の事業所で、１日５時間勤務する利用者が２５人、３時間勤務する利用者が５人</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年間の勤務日数</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全員２００日だった場合。</a:t>
          </a:r>
          <a:endParaRPr lang="ja-JP" altLang="ja-JP" sz="1200" b="0">
            <a:effectLst/>
          </a:endParaRPr>
        </a:p>
        <a:p>
          <a:pPr rtl="0"/>
          <a:r>
            <a:rPr lang="ja-JP" altLang="ja-JP" sz="1200" b="0" i="0" baseline="0">
              <a:solidFill>
                <a:schemeClr val="dk1"/>
              </a:solidFill>
              <a:effectLst/>
              <a:latin typeface="+mn-lt"/>
              <a:ea typeface="+mn-ea"/>
              <a:cs typeface="+mn-cs"/>
            </a:rPr>
            <a:t>　①１日ごとの延べ人数を出す。</a:t>
          </a:r>
          <a:endParaRPr lang="ja-JP" altLang="ja-JP" sz="1200" b="0">
            <a:effectLst/>
          </a:endParaRPr>
        </a:p>
        <a:p>
          <a:pPr rtl="0"/>
          <a:r>
            <a:rPr lang="ja-JP" altLang="ja-JP" sz="1200" b="0" i="0" baseline="0">
              <a:solidFill>
                <a:schemeClr val="dk1"/>
              </a:solidFill>
              <a:effectLst/>
              <a:latin typeface="+mn-lt"/>
              <a:ea typeface="+mn-ea"/>
              <a:cs typeface="+mn-cs"/>
            </a:rPr>
            <a:t>　　　５時間</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２５人＋３時間</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５人＝１４０人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日</a:t>
          </a:r>
          <a:endParaRPr lang="ja-JP" altLang="ja-JP" sz="1200" b="0">
            <a:effectLst/>
          </a:endParaRPr>
        </a:p>
        <a:p>
          <a:pPr rtl="0"/>
          <a:r>
            <a:rPr lang="ja-JP" altLang="ja-JP" sz="1200" b="0" i="0" baseline="0">
              <a:solidFill>
                <a:schemeClr val="dk1"/>
              </a:solidFill>
              <a:effectLst/>
              <a:latin typeface="+mn-lt"/>
              <a:ea typeface="+mn-ea"/>
              <a:cs typeface="+mn-cs"/>
            </a:rPr>
            <a:t>　②全ての日の延べ人数の合計</a:t>
          </a:r>
          <a:endParaRPr lang="ja-JP" altLang="ja-JP" sz="1200" b="0">
            <a:effectLst/>
          </a:endParaRPr>
        </a:p>
        <a:p>
          <a:pPr rtl="0"/>
          <a:r>
            <a:rPr lang="ja-JP" altLang="ja-JP" sz="1200" b="0" i="0" baseline="0">
              <a:solidFill>
                <a:schemeClr val="dk1"/>
              </a:solidFill>
              <a:effectLst/>
              <a:latin typeface="+mn-lt"/>
              <a:ea typeface="+mn-ea"/>
              <a:cs typeface="+mn-cs"/>
            </a:rPr>
            <a:t>　　　１４０人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２００日＝</a:t>
          </a:r>
          <a:r>
            <a:rPr lang="ja-JP" altLang="ja-JP" sz="1200" b="0" i="0" baseline="0">
              <a:solidFill>
                <a:srgbClr val="FF0000"/>
              </a:solidFill>
              <a:effectLst/>
              <a:latin typeface="+mn-lt"/>
              <a:ea typeface="+mn-ea"/>
              <a:cs typeface="+mn-cs"/>
            </a:rPr>
            <a:t>２８，０００人</a:t>
          </a:r>
          <a:r>
            <a:rPr lang="ja-JP" altLang="ja-JP" sz="1200" b="0" i="0" baseline="0">
              <a:solidFill>
                <a:schemeClr val="dk1"/>
              </a:solidFill>
              <a:effectLst/>
              <a:latin typeface="+mn-lt"/>
              <a:ea typeface="+mn-ea"/>
              <a:cs typeface="+mn-cs"/>
            </a:rPr>
            <a:t>←延べ人数（時間額）</a:t>
          </a:r>
          <a:endParaRPr lang="ja-JP" altLang="ja-JP" sz="1200" b="0">
            <a:effectLst/>
          </a:endParaRPr>
        </a:p>
        <a:p>
          <a:endParaRPr kumimoji="1" lang="en-US" altLang="ja-JP" sz="1200" b="1"/>
        </a:p>
        <a:p>
          <a:r>
            <a:rPr kumimoji="1" lang="ja-JP" altLang="en-US" sz="1200" b="1"/>
            <a:t>（４）年間工賃（賃金）支払総額</a:t>
          </a:r>
          <a:endParaRPr kumimoji="1" lang="en-US" altLang="ja-JP" sz="1200" b="1"/>
        </a:p>
        <a:p>
          <a:r>
            <a:rPr kumimoji="1" lang="ja-JP" altLang="en-US" sz="1200" b="0"/>
            <a:t>　令和４年度（令和４年４月から令和５年３月まで）に支払った工賃（賃金）の総額。（月額、時間額ともに同じ金額が入る。）</a:t>
          </a:r>
          <a:endParaRPr kumimoji="1" lang="en-US" altLang="ja-JP" sz="1200" b="0"/>
        </a:p>
        <a:p>
          <a:endParaRPr kumimoji="1" lang="en-US" altLang="ja-JP" sz="1200" b="1"/>
        </a:p>
        <a:p>
          <a:r>
            <a:rPr kumimoji="1" lang="ja-JP" altLang="en-US" sz="1200" b="1"/>
            <a:t>②サービス提供状況</a:t>
          </a:r>
          <a:endParaRPr kumimoji="1" lang="en-US" altLang="ja-JP" sz="1200" b="1"/>
        </a:p>
        <a:p>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農福連携</a:t>
          </a:r>
          <a:r>
            <a:rPr kumimoji="1" lang="en-US" altLang="ja-JP" sz="1200" b="1">
              <a:solidFill>
                <a:schemeClr val="dk1"/>
              </a:solidFill>
              <a:effectLst/>
              <a:latin typeface="+mn-lt"/>
              <a:ea typeface="+mn-ea"/>
              <a:cs typeface="+mn-cs"/>
            </a:rPr>
            <a:t>】</a:t>
          </a:r>
        </a:p>
        <a:p>
          <a:r>
            <a:rPr kumimoji="1" lang="ja-JP" altLang="en-US" sz="1200" b="1">
              <a:solidFill>
                <a:schemeClr val="dk1"/>
              </a:solidFill>
              <a:effectLst/>
              <a:latin typeface="+mn-lt"/>
              <a:ea typeface="+mn-ea"/>
              <a:cs typeface="+mn-cs"/>
            </a:rPr>
            <a:t>（１）</a:t>
          </a:r>
          <a:r>
            <a:rPr kumimoji="1" lang="ja-JP" altLang="ja-JP" sz="1200" b="1">
              <a:solidFill>
                <a:schemeClr val="dk1"/>
              </a:solidFill>
              <a:effectLst/>
              <a:latin typeface="+mn-lt"/>
              <a:ea typeface="+mn-ea"/>
              <a:cs typeface="+mn-cs"/>
            </a:rPr>
            <a:t>新規</a:t>
          </a:r>
          <a:endParaRPr kumimoji="1" lang="en-US" altLang="ja-JP" sz="1200" b="1">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令和４</a:t>
          </a:r>
          <a:r>
            <a:rPr kumimoji="1" lang="ja-JP" altLang="ja-JP" sz="1200" b="0">
              <a:solidFill>
                <a:schemeClr val="dk1"/>
              </a:solidFill>
              <a:effectLst/>
              <a:latin typeface="+mn-lt"/>
              <a:ea typeface="+mn-ea"/>
              <a:cs typeface="+mn-cs"/>
            </a:rPr>
            <a:t>年度において、農福連携に係る生産活動を新たに開始した場合は、○印を記載</a:t>
          </a:r>
          <a:endParaRPr kumimoji="1" lang="en-US" altLang="ja-JP"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　（２）収入の割合</a:t>
          </a:r>
          <a:endParaRPr kumimoji="1" lang="en-US" altLang="ja-JP" sz="12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t>全体の就労支援事業収入のうち、農福連携に係る就労支援事業収入の割合を記載。</a:t>
          </a:r>
          <a:endParaRPr kumimoji="1" lang="en-US" altLang="ja-JP" sz="1200" b="0"/>
        </a:p>
        <a:p>
          <a:endParaRPr kumimoji="1" lang="en-US" altLang="ja-JP" sz="1200" b="1"/>
        </a:p>
        <a:p>
          <a:r>
            <a:rPr kumimoji="1" lang="en-US" altLang="ja-JP" sz="1200" b="1"/>
            <a:t>【</a:t>
          </a:r>
          <a:r>
            <a:rPr kumimoji="1" lang="ja-JP" altLang="en-US" sz="1200" b="1"/>
            <a:t>在宅利用</a:t>
          </a:r>
          <a:r>
            <a:rPr kumimoji="1" lang="en-US" altLang="ja-JP" sz="1200" b="1"/>
            <a:t>】</a:t>
          </a:r>
        </a:p>
        <a:p>
          <a:r>
            <a:rPr kumimoji="1" lang="ja-JP" altLang="en-US" sz="1200" b="1"/>
            <a:t>　（３）利用者の割合</a:t>
          </a:r>
          <a:endParaRPr kumimoji="1" lang="en-US" altLang="ja-JP" sz="1200" b="1"/>
        </a:p>
        <a:p>
          <a:r>
            <a:rPr kumimoji="1" lang="ja-JP" altLang="en-US" sz="1200" b="0">
              <a:solidFill>
                <a:srgbClr val="FF0000"/>
              </a:solidFill>
            </a:rPr>
            <a:t>令和５年３月</a:t>
          </a:r>
          <a:r>
            <a:rPr kumimoji="1" lang="ja-JP" altLang="en-US" sz="1200" b="0"/>
            <a:t>の実利用者数に占める、常時（利用日数のうち概ね６割程度以上）在宅で実施する訓練及び支援を受けている実利用者数の割合を記載。</a:t>
          </a:r>
          <a:endParaRPr kumimoji="1" lang="en-US" altLang="ja-JP" sz="1200" b="0"/>
        </a:p>
        <a:p>
          <a:r>
            <a:rPr kumimoji="1" lang="ja-JP" altLang="en-US" sz="1200" b="1"/>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411241</xdr:colOff>
      <xdr:row>0</xdr:row>
      <xdr:rowOff>90712</xdr:rowOff>
    </xdr:from>
    <xdr:to>
      <xdr:col>15</xdr:col>
      <xdr:colOff>274715</xdr:colOff>
      <xdr:row>10</xdr:row>
      <xdr:rowOff>244928</xdr:rowOff>
    </xdr:to>
    <xdr:sp textlink="">
      <xdr:nvSpPr>
        <xdr:cNvPr id="2" name="テキスト ボックス 1"/>
        <xdr:cNvSpPr txBox="1"/>
      </xdr:nvSpPr>
      <xdr:spPr>
        <a:xfrm>
          <a:off x="10507741" y="90712"/>
          <a:ext cx="4664074" cy="3583216"/>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0"/>
        </a:p>
        <a:p>
          <a:r>
            <a:rPr kumimoji="1" lang="ja-JP" altLang="en-US" sz="1200" b="0"/>
            <a:t>●必ず月額・時間額の両方を報告すること</a:t>
          </a:r>
          <a:endParaRPr kumimoji="1" lang="en-US" altLang="ja-JP" sz="1200" b="0"/>
        </a:p>
        <a:p>
          <a:r>
            <a:rPr kumimoji="1" lang="ja-JP" altLang="en-US" sz="1200" b="0"/>
            <a:t>　　（国への報告に必要であるため）</a:t>
          </a:r>
          <a:endParaRPr kumimoji="1" lang="en-US" altLang="ja-JP" sz="1200" b="0"/>
        </a:p>
        <a:p>
          <a:endParaRPr kumimoji="1" lang="en-US" altLang="ja-JP" sz="1200" b="0"/>
        </a:p>
        <a:p>
          <a:r>
            <a:rPr kumimoji="1" lang="ja-JP" altLang="en-US" sz="1200" b="0"/>
            <a:t>●月額と時間額とで「工賃（賃金）支払対象者延人数」の定義が異なるため注意すること</a:t>
          </a:r>
          <a:endParaRPr kumimoji="1" lang="en-US" altLang="ja-JP" sz="1200" b="0"/>
        </a:p>
        <a:p>
          <a:r>
            <a:rPr kumimoji="1" lang="ja-JP" altLang="en-US" sz="1200" b="0"/>
            <a:t>　　月額・・・・・各月の利用者数（頭数）の１２か月分の合計</a:t>
          </a:r>
          <a:endParaRPr kumimoji="1" lang="en-US" altLang="ja-JP" sz="1200" b="0"/>
        </a:p>
        <a:p>
          <a:r>
            <a:rPr kumimoji="1" lang="ja-JP" altLang="en-US" sz="1200" b="0"/>
            <a:t>　　時間額・・・全利用者の年間勤務時間数の合計と一致</a:t>
          </a:r>
          <a:endParaRPr kumimoji="1" lang="en-US" altLang="ja-JP" sz="1200" b="0"/>
        </a:p>
        <a:p>
          <a:r>
            <a:rPr kumimoji="1" lang="ja-JP" altLang="en-US" sz="1200" b="0"/>
            <a:t>　　</a:t>
          </a:r>
          <a:r>
            <a:rPr kumimoji="1" lang="en-US" altLang="ja-JP" sz="1200" b="0"/>
            <a:t>※</a:t>
          </a:r>
          <a:r>
            <a:rPr kumimoji="1" lang="ja-JP" altLang="en-US" sz="1200" b="0"/>
            <a:t>注意事項の（２）（３）参照</a:t>
          </a:r>
          <a:endParaRPr kumimoji="1" lang="en-US" altLang="ja-JP" sz="1200" b="0"/>
        </a:p>
        <a:p>
          <a:endParaRPr kumimoji="1" lang="en-US" altLang="ja-JP" sz="1200" b="0"/>
        </a:p>
        <a:p>
          <a:r>
            <a:rPr kumimoji="1" lang="ja-JP" altLang="en-US" sz="1200" b="0"/>
            <a:t>●就労継続支援</a:t>
          </a:r>
          <a:r>
            <a:rPr kumimoji="1" lang="en-US" altLang="ja-JP" sz="1200" b="0"/>
            <a:t>A</a:t>
          </a:r>
          <a:r>
            <a:rPr kumimoji="1" lang="ja-JP" altLang="en-US" sz="1200" b="0"/>
            <a:t>型事業所については、雇用型の利用者と非雇用型の利用者の実績を分けて記載すること。（非雇用型の利用者がいなければ該当部分は記載不要）</a:t>
          </a:r>
          <a:endParaRPr kumimoji="1" lang="en-US" altLang="ja-JP" sz="1200" b="0"/>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数式を挿入しているので、シートを増やないこと</a:t>
          </a:r>
          <a:endParaRPr kumimoji="1" lang="en-US" altLang="ja-JP" sz="1200" b="0"/>
        </a:p>
        <a:p>
          <a:endParaRPr kumimoji="1" lang="en-US" altLang="ja-JP" sz="1200" b="0"/>
        </a:p>
        <a:p>
          <a:r>
            <a:rPr kumimoji="1" lang="ja-JP" altLang="en-US" sz="1200" b="0">
              <a:solidFill>
                <a:srgbClr val="FF0000"/>
              </a:solidFill>
            </a:rPr>
            <a:t>●一部項目について、昨年度と記載方法が変更になっているため、必ず下記の注意事項を確認すること。</a:t>
          </a:r>
        </a:p>
      </xdr:txBody>
    </xdr:sp>
    <xdr:clientData/>
  </xdr:twoCellAnchor>
  <xdr:twoCellAnchor>
    <xdr:from>
      <xdr:col>8</xdr:col>
      <xdr:colOff>362856</xdr:colOff>
      <xdr:row>11</xdr:row>
      <xdr:rowOff>108857</xdr:rowOff>
    </xdr:from>
    <xdr:to>
      <xdr:col>15</xdr:col>
      <xdr:colOff>458107</xdr:colOff>
      <xdr:row>34</xdr:row>
      <xdr:rowOff>190500</xdr:rowOff>
    </xdr:to>
    <xdr:sp textlink="">
      <xdr:nvSpPr>
        <xdr:cNvPr id="3" name="テキスト ボックス 2"/>
        <xdr:cNvSpPr txBox="1"/>
      </xdr:nvSpPr>
      <xdr:spPr>
        <a:xfrm>
          <a:off x="10459356" y="3918857"/>
          <a:ext cx="4895851" cy="8844643"/>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注意事項</a:t>
          </a:r>
          <a:r>
            <a:rPr kumimoji="1" lang="en-US" altLang="ja-JP" sz="1600" b="1"/>
            <a:t>】</a:t>
          </a:r>
        </a:p>
        <a:p>
          <a:r>
            <a:rPr kumimoji="1" lang="ja-JP" altLang="en-US" sz="1200" b="1"/>
            <a:t>①工賃（賃金）実績報告</a:t>
          </a:r>
          <a:endParaRPr kumimoji="1" lang="en-US" altLang="ja-JP" sz="1200" b="1"/>
        </a:p>
        <a:p>
          <a:r>
            <a:rPr kumimoji="1" lang="ja-JP" altLang="en-US" sz="1200" b="1"/>
            <a:t>（１）定員数</a:t>
          </a:r>
          <a:endParaRPr kumimoji="1" lang="en-US" altLang="ja-JP" sz="1200" b="1"/>
        </a:p>
        <a:p>
          <a:r>
            <a:rPr kumimoji="1" lang="ja-JP" altLang="en-US" sz="1200" b="0"/>
            <a:t>　</a:t>
          </a:r>
          <a:r>
            <a:rPr kumimoji="1" lang="ja-JP" altLang="en-US" sz="1200" b="0" u="sng"/>
            <a:t>令和５年３月３１日時点</a:t>
          </a:r>
          <a:r>
            <a:rPr kumimoji="1" lang="ja-JP" altLang="en-US" sz="1200" b="0"/>
            <a:t>の定員を記載すること。</a:t>
          </a:r>
          <a:endParaRPr kumimoji="1" lang="en-US" altLang="ja-JP" sz="1200" b="0"/>
        </a:p>
        <a:p>
          <a:endParaRPr kumimoji="1" lang="en-US" altLang="ja-JP" sz="1200" b="1"/>
        </a:p>
        <a:p>
          <a:r>
            <a:rPr kumimoji="1" lang="ja-JP" altLang="en-US" sz="1200" b="1"/>
            <a:t>（２）工賃（賃金）支払対象者延人数の算定方法</a:t>
          </a:r>
          <a:r>
            <a:rPr kumimoji="1" lang="ja-JP" altLang="en-US" sz="1200" b="1">
              <a:solidFill>
                <a:srgbClr val="FF0000"/>
              </a:solidFill>
            </a:rPr>
            <a:t>（月額）</a:t>
          </a:r>
          <a:endParaRPr kumimoji="1" lang="en-US" altLang="ja-JP" sz="1200" b="1">
            <a:solidFill>
              <a:srgbClr val="FF0000"/>
            </a:solidFill>
          </a:endParaRPr>
        </a:p>
        <a:p>
          <a:r>
            <a:rPr kumimoji="1" lang="ja-JP" altLang="en-US" sz="1200" b="0"/>
            <a:t>　＊各月の工賃（賃金）支払対象者の総数</a:t>
          </a:r>
          <a:endParaRPr kumimoji="1" lang="en-US" altLang="ja-JP" sz="1200" b="0"/>
        </a:p>
        <a:p>
          <a:r>
            <a:rPr kumimoji="1" lang="en-US" altLang="ja-JP" sz="1200" b="0"/>
            <a:t>【</a:t>
          </a:r>
          <a:r>
            <a:rPr kumimoji="1" lang="ja-JP" altLang="en-US" sz="1200" b="0"/>
            <a:t>例</a:t>
          </a:r>
          <a:r>
            <a:rPr kumimoji="1" lang="en-US" altLang="ja-JP" sz="1200" b="0"/>
            <a:t>】</a:t>
          </a:r>
          <a:r>
            <a:rPr kumimoji="1" lang="ja-JP" altLang="en-US" sz="1200" b="0"/>
            <a:t>５０人定員で、工賃（賃金）支払対象者が、４月４５人、５月５０人、６月４８人、７月５０人、８月５０人、９月５０人、１０月４９人、１１月５０人、１２月４５人、１月４７人、２月５０人、３月５０人の場合、４月から３月までの合計</a:t>
          </a:r>
          <a:r>
            <a:rPr kumimoji="1" lang="ja-JP" altLang="en-US" sz="1200" b="0">
              <a:solidFill>
                <a:srgbClr val="FF0000"/>
              </a:solidFill>
            </a:rPr>
            <a:t>５８４人</a:t>
          </a:r>
          <a:r>
            <a:rPr kumimoji="1" lang="ja-JP" altLang="en-US" sz="1200" b="0"/>
            <a:t>となる。</a:t>
          </a:r>
          <a:endParaRPr kumimoji="1" lang="en-US" altLang="ja-JP" sz="1200" b="0"/>
        </a:p>
        <a:p>
          <a:endParaRPr kumimoji="1" lang="en-US" altLang="ja-JP" sz="1200" b="1"/>
        </a:p>
        <a:p>
          <a:r>
            <a:rPr kumimoji="1" lang="ja-JP" altLang="en-US" sz="1200" b="1"/>
            <a:t>（３）工賃（賃金）支払対象者延人数の算定方法</a:t>
          </a:r>
          <a:r>
            <a:rPr kumimoji="1" lang="ja-JP" altLang="en-US" sz="1200" b="1">
              <a:solidFill>
                <a:srgbClr val="FF0000"/>
              </a:solidFill>
            </a:rPr>
            <a:t>（時間額）</a:t>
          </a:r>
          <a:endParaRPr kumimoji="1" lang="en-US" altLang="ja-JP" sz="1200" b="1">
            <a:solidFill>
              <a:srgbClr val="FF0000"/>
            </a:solidFill>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①各日の各時間毎の工賃</a:t>
          </a:r>
          <a:r>
            <a:rPr lang="ja-JP" altLang="en-US" sz="1200" b="0" i="0" baseline="0">
              <a:solidFill>
                <a:schemeClr val="dk1"/>
              </a:solidFill>
              <a:effectLst/>
              <a:latin typeface="+mn-lt"/>
              <a:ea typeface="+mn-ea"/>
              <a:cs typeface="+mn-cs"/>
            </a:rPr>
            <a:t>（賃金）</a:t>
          </a:r>
          <a:r>
            <a:rPr lang="ja-JP" altLang="ja-JP" sz="1200" b="0" i="0" baseline="0">
              <a:solidFill>
                <a:schemeClr val="dk1"/>
              </a:solidFill>
              <a:effectLst/>
              <a:latin typeface="+mn-lt"/>
              <a:ea typeface="+mn-ea"/>
              <a:cs typeface="+mn-cs"/>
            </a:rPr>
            <a:t>支払対象者の延人数を各日毎に算出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（ア）</a:t>
          </a:r>
          <a:endParaRPr lang="ja-JP" altLang="ja-JP" sz="1200" b="0">
            <a:effectLst/>
          </a:endParaRPr>
        </a:p>
        <a:p>
          <a:pPr rtl="0"/>
          <a:r>
            <a:rPr lang="ja-JP" altLang="ja-JP" sz="1200" b="0" i="0" baseline="0">
              <a:solidFill>
                <a:schemeClr val="dk1"/>
              </a:solidFill>
              <a:effectLst/>
              <a:latin typeface="+mn-lt"/>
              <a:ea typeface="+mn-ea"/>
              <a:cs typeface="+mn-cs"/>
            </a:rPr>
            <a:t>　②（ア）で算出した全ての日の延人数の合計</a:t>
          </a:r>
          <a:endParaRPr lang="ja-JP" altLang="ja-JP" sz="1200" b="0">
            <a:effectLst/>
          </a:endParaRPr>
        </a:p>
        <a:p>
          <a:pPr rtl="0"/>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例</a:t>
          </a:r>
          <a:r>
            <a:rPr lang="en-US" altLang="ja-JP" sz="1200" b="0" i="0" baseline="0">
              <a:solidFill>
                <a:schemeClr val="dk1"/>
              </a:solidFill>
              <a:effectLst/>
              <a:latin typeface="+mn-lt"/>
              <a:ea typeface="+mn-ea"/>
              <a:cs typeface="+mn-cs"/>
            </a:rPr>
            <a:t>】</a:t>
          </a:r>
          <a:endParaRPr lang="ja-JP" altLang="ja-JP" sz="1200" b="0">
            <a:effectLst/>
          </a:endParaRPr>
        </a:p>
        <a:p>
          <a:pPr rtl="0"/>
          <a:r>
            <a:rPr lang="ja-JP" altLang="ja-JP" sz="1200" b="0" i="0" baseline="0">
              <a:solidFill>
                <a:schemeClr val="dk1"/>
              </a:solidFill>
              <a:effectLst/>
              <a:latin typeface="+mn-lt"/>
              <a:ea typeface="+mn-ea"/>
              <a:cs typeface="+mn-cs"/>
            </a:rPr>
            <a:t>　定員３０名の事業所で、１日５時間勤務する利用者が２５人、３時間勤務する利用者が５人</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年間の勤務日数</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全員２００日だった場合。</a:t>
          </a:r>
          <a:endParaRPr lang="ja-JP" altLang="ja-JP" sz="1200" b="0">
            <a:effectLst/>
          </a:endParaRPr>
        </a:p>
        <a:p>
          <a:pPr rtl="0"/>
          <a:r>
            <a:rPr lang="ja-JP" altLang="ja-JP" sz="1200" b="0" i="0" baseline="0">
              <a:solidFill>
                <a:schemeClr val="dk1"/>
              </a:solidFill>
              <a:effectLst/>
              <a:latin typeface="+mn-lt"/>
              <a:ea typeface="+mn-ea"/>
              <a:cs typeface="+mn-cs"/>
            </a:rPr>
            <a:t>　①１日ごとの延べ人数を出す。</a:t>
          </a:r>
          <a:endParaRPr lang="ja-JP" altLang="ja-JP" sz="1200" b="0">
            <a:effectLst/>
          </a:endParaRPr>
        </a:p>
        <a:p>
          <a:pPr rtl="0"/>
          <a:r>
            <a:rPr lang="ja-JP" altLang="ja-JP" sz="1200" b="0" i="0" baseline="0">
              <a:solidFill>
                <a:schemeClr val="dk1"/>
              </a:solidFill>
              <a:effectLst/>
              <a:latin typeface="+mn-lt"/>
              <a:ea typeface="+mn-ea"/>
              <a:cs typeface="+mn-cs"/>
            </a:rPr>
            <a:t>　　　５時間</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２５人＋３時間</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５人＝１４０人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日</a:t>
          </a:r>
          <a:endParaRPr lang="ja-JP" altLang="ja-JP" sz="1200" b="0">
            <a:effectLst/>
          </a:endParaRPr>
        </a:p>
        <a:p>
          <a:pPr rtl="0"/>
          <a:r>
            <a:rPr lang="ja-JP" altLang="ja-JP" sz="1200" b="0" i="0" baseline="0">
              <a:solidFill>
                <a:schemeClr val="dk1"/>
              </a:solidFill>
              <a:effectLst/>
              <a:latin typeface="+mn-lt"/>
              <a:ea typeface="+mn-ea"/>
              <a:cs typeface="+mn-cs"/>
            </a:rPr>
            <a:t>　②全ての日の延べ人数の合計</a:t>
          </a:r>
          <a:endParaRPr lang="ja-JP" altLang="ja-JP" sz="1200" b="0">
            <a:effectLst/>
          </a:endParaRPr>
        </a:p>
        <a:p>
          <a:pPr rtl="0"/>
          <a:r>
            <a:rPr lang="ja-JP" altLang="ja-JP" sz="1200" b="0" i="0" baseline="0">
              <a:solidFill>
                <a:schemeClr val="dk1"/>
              </a:solidFill>
              <a:effectLst/>
              <a:latin typeface="+mn-lt"/>
              <a:ea typeface="+mn-ea"/>
              <a:cs typeface="+mn-cs"/>
            </a:rPr>
            <a:t>　　　１４０人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２００日＝</a:t>
          </a:r>
          <a:r>
            <a:rPr lang="ja-JP" altLang="ja-JP" sz="1200" b="0" i="0" baseline="0">
              <a:solidFill>
                <a:srgbClr val="FF0000"/>
              </a:solidFill>
              <a:effectLst/>
              <a:latin typeface="+mn-lt"/>
              <a:ea typeface="+mn-ea"/>
              <a:cs typeface="+mn-cs"/>
            </a:rPr>
            <a:t>２８，０００人</a:t>
          </a:r>
          <a:r>
            <a:rPr lang="ja-JP" altLang="ja-JP" sz="1200" b="0" i="0" baseline="0">
              <a:solidFill>
                <a:schemeClr val="dk1"/>
              </a:solidFill>
              <a:effectLst/>
              <a:latin typeface="+mn-lt"/>
              <a:ea typeface="+mn-ea"/>
              <a:cs typeface="+mn-cs"/>
            </a:rPr>
            <a:t>←延べ人数（時間額）</a:t>
          </a:r>
          <a:endParaRPr lang="ja-JP" altLang="ja-JP" sz="1200" b="0">
            <a:effectLst/>
          </a:endParaRPr>
        </a:p>
        <a:p>
          <a:endParaRPr kumimoji="1" lang="en-US" altLang="ja-JP" sz="1200" b="1"/>
        </a:p>
        <a:p>
          <a:r>
            <a:rPr kumimoji="1" lang="ja-JP" altLang="en-US" sz="1200" b="1"/>
            <a:t>（４）年間工賃（賃金）支払総額</a:t>
          </a:r>
          <a:endParaRPr kumimoji="1" lang="en-US" altLang="ja-JP" sz="1200" b="1"/>
        </a:p>
        <a:p>
          <a:r>
            <a:rPr kumimoji="1" lang="ja-JP" altLang="en-US" sz="1200" b="0"/>
            <a:t>　令和４年度（令和４年４月から令和５年３月まで）に支払った工賃（賃金）の総額。（月額、時間額ともに同じ金額が入る。）</a:t>
          </a:r>
          <a:endParaRPr kumimoji="1" lang="en-US" altLang="ja-JP" sz="1200" b="0"/>
        </a:p>
        <a:p>
          <a:endParaRPr kumimoji="1" lang="en-US" altLang="ja-JP" sz="1200" b="1"/>
        </a:p>
        <a:p>
          <a:r>
            <a:rPr kumimoji="1" lang="ja-JP" altLang="en-US" sz="1200" b="1"/>
            <a:t>②サービス提供状況</a:t>
          </a:r>
          <a:endParaRPr kumimoji="1" lang="en-US" altLang="ja-JP" sz="1200" b="1"/>
        </a:p>
        <a:p>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農福連携</a:t>
          </a:r>
          <a:r>
            <a:rPr kumimoji="1" lang="en-US" altLang="ja-JP" sz="1200" b="1">
              <a:solidFill>
                <a:schemeClr val="dk1"/>
              </a:solidFill>
              <a:effectLst/>
              <a:latin typeface="+mn-lt"/>
              <a:ea typeface="+mn-ea"/>
              <a:cs typeface="+mn-cs"/>
            </a:rPr>
            <a:t>】</a:t>
          </a:r>
        </a:p>
        <a:p>
          <a:r>
            <a:rPr kumimoji="1" lang="ja-JP" altLang="en-US" sz="1200" b="1">
              <a:solidFill>
                <a:schemeClr val="dk1"/>
              </a:solidFill>
              <a:effectLst/>
              <a:latin typeface="+mn-lt"/>
              <a:ea typeface="+mn-ea"/>
              <a:cs typeface="+mn-cs"/>
            </a:rPr>
            <a:t>（１）</a:t>
          </a:r>
          <a:r>
            <a:rPr kumimoji="1" lang="ja-JP" altLang="ja-JP" sz="1200" b="1">
              <a:solidFill>
                <a:schemeClr val="dk1"/>
              </a:solidFill>
              <a:effectLst/>
              <a:latin typeface="+mn-lt"/>
              <a:ea typeface="+mn-ea"/>
              <a:cs typeface="+mn-cs"/>
            </a:rPr>
            <a:t>新規</a:t>
          </a:r>
          <a:endParaRPr kumimoji="1" lang="en-US" altLang="ja-JP" sz="1200" b="1">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令和４</a:t>
          </a:r>
          <a:r>
            <a:rPr kumimoji="1" lang="ja-JP" altLang="ja-JP" sz="1200" b="0">
              <a:solidFill>
                <a:schemeClr val="dk1"/>
              </a:solidFill>
              <a:effectLst/>
              <a:latin typeface="+mn-lt"/>
              <a:ea typeface="+mn-ea"/>
              <a:cs typeface="+mn-cs"/>
            </a:rPr>
            <a:t>年度において、農福連携に係る生産活動を新たに開始した場合は、○印を記載</a:t>
          </a:r>
          <a:endParaRPr kumimoji="1" lang="en-US" altLang="ja-JP"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　（２）収入の割合</a:t>
          </a:r>
          <a:endParaRPr kumimoji="1" lang="en-US" altLang="ja-JP" sz="12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t>全体の就労支援事業収入のうち、農福連携に係る就労支援事業収入の割合を記載。</a:t>
          </a:r>
          <a:endParaRPr kumimoji="1" lang="en-US" altLang="ja-JP" sz="1200" b="0"/>
        </a:p>
        <a:p>
          <a:endParaRPr kumimoji="1" lang="en-US" altLang="ja-JP" sz="1200" b="1"/>
        </a:p>
        <a:p>
          <a:r>
            <a:rPr kumimoji="1" lang="en-US" altLang="ja-JP" sz="1200" b="1"/>
            <a:t>【</a:t>
          </a:r>
          <a:r>
            <a:rPr kumimoji="1" lang="ja-JP" altLang="en-US" sz="1200" b="1"/>
            <a:t>在宅利用</a:t>
          </a:r>
          <a:r>
            <a:rPr kumimoji="1" lang="en-US" altLang="ja-JP" sz="1200" b="1"/>
            <a:t>】</a:t>
          </a:r>
        </a:p>
        <a:p>
          <a:r>
            <a:rPr kumimoji="1" lang="ja-JP" altLang="en-US" sz="1200" b="1"/>
            <a:t>　（３）利用者の割合</a:t>
          </a:r>
          <a:endParaRPr kumimoji="1" lang="en-US" altLang="ja-JP" sz="1200" b="1"/>
        </a:p>
        <a:p>
          <a:r>
            <a:rPr kumimoji="1" lang="ja-JP" altLang="en-US" sz="1200" b="0">
              <a:solidFill>
                <a:srgbClr val="FF0000"/>
              </a:solidFill>
            </a:rPr>
            <a:t>令和５年３月</a:t>
          </a:r>
          <a:r>
            <a:rPr kumimoji="1" lang="ja-JP" altLang="en-US" sz="1200" b="0"/>
            <a:t>の実利用者数に占める、常時（利用日数のうち概ね６割程度以上）在宅で実施する訓練及び支援を受けている実利用者数の割合を記載。</a:t>
          </a:r>
          <a:endParaRPr kumimoji="1" lang="en-US" altLang="ja-JP" sz="1200" b="0"/>
        </a:p>
        <a:p>
          <a:r>
            <a:rPr kumimoji="1" lang="ja-JP" altLang="en-US" sz="1200" b="1"/>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411241</xdr:colOff>
      <xdr:row>0</xdr:row>
      <xdr:rowOff>90712</xdr:rowOff>
    </xdr:from>
    <xdr:to>
      <xdr:col>15</xdr:col>
      <xdr:colOff>274715</xdr:colOff>
      <xdr:row>10</xdr:row>
      <xdr:rowOff>244928</xdr:rowOff>
    </xdr:to>
    <xdr:sp textlink="">
      <xdr:nvSpPr>
        <xdr:cNvPr id="2" name="テキスト ボックス 1"/>
        <xdr:cNvSpPr txBox="1"/>
      </xdr:nvSpPr>
      <xdr:spPr>
        <a:xfrm>
          <a:off x="10507741" y="90712"/>
          <a:ext cx="4664074" cy="3583216"/>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0"/>
        </a:p>
        <a:p>
          <a:r>
            <a:rPr kumimoji="1" lang="ja-JP" altLang="en-US" sz="1200" b="0"/>
            <a:t>●必ず月額・時間額の両方を報告すること</a:t>
          </a:r>
          <a:endParaRPr kumimoji="1" lang="en-US" altLang="ja-JP" sz="1200" b="0"/>
        </a:p>
        <a:p>
          <a:r>
            <a:rPr kumimoji="1" lang="ja-JP" altLang="en-US" sz="1200" b="0"/>
            <a:t>　　（国への報告に必要であるため）</a:t>
          </a:r>
          <a:endParaRPr kumimoji="1" lang="en-US" altLang="ja-JP" sz="1200" b="0"/>
        </a:p>
        <a:p>
          <a:endParaRPr kumimoji="1" lang="en-US" altLang="ja-JP" sz="1200" b="0"/>
        </a:p>
        <a:p>
          <a:r>
            <a:rPr kumimoji="1" lang="ja-JP" altLang="en-US" sz="1200" b="0"/>
            <a:t>●月額と時間額とで「工賃（賃金）支払対象者延人数」の定義が異なるため注意すること</a:t>
          </a:r>
          <a:endParaRPr kumimoji="1" lang="en-US" altLang="ja-JP" sz="1200" b="0"/>
        </a:p>
        <a:p>
          <a:r>
            <a:rPr kumimoji="1" lang="ja-JP" altLang="en-US" sz="1200" b="0"/>
            <a:t>　　月額・・・・・各月の利用者数（頭数）の１２か月分の合計</a:t>
          </a:r>
          <a:endParaRPr kumimoji="1" lang="en-US" altLang="ja-JP" sz="1200" b="0"/>
        </a:p>
        <a:p>
          <a:r>
            <a:rPr kumimoji="1" lang="ja-JP" altLang="en-US" sz="1200" b="0"/>
            <a:t>　　時間額・・・全利用者の年間勤務時間数の合計と一致</a:t>
          </a:r>
          <a:endParaRPr kumimoji="1" lang="en-US" altLang="ja-JP" sz="1200" b="0"/>
        </a:p>
        <a:p>
          <a:r>
            <a:rPr kumimoji="1" lang="ja-JP" altLang="en-US" sz="1200" b="0"/>
            <a:t>　　</a:t>
          </a:r>
          <a:r>
            <a:rPr kumimoji="1" lang="en-US" altLang="ja-JP" sz="1200" b="0"/>
            <a:t>※</a:t>
          </a:r>
          <a:r>
            <a:rPr kumimoji="1" lang="ja-JP" altLang="en-US" sz="1200" b="0"/>
            <a:t>注意事項の（２）（３）参照</a:t>
          </a:r>
          <a:endParaRPr kumimoji="1" lang="en-US" altLang="ja-JP" sz="1200" b="0"/>
        </a:p>
        <a:p>
          <a:endParaRPr kumimoji="1" lang="en-US" altLang="ja-JP" sz="1200" b="0"/>
        </a:p>
        <a:p>
          <a:r>
            <a:rPr kumimoji="1" lang="ja-JP" altLang="en-US" sz="1200" b="0"/>
            <a:t>●就労継続支援</a:t>
          </a:r>
          <a:r>
            <a:rPr kumimoji="1" lang="en-US" altLang="ja-JP" sz="1200" b="0"/>
            <a:t>A</a:t>
          </a:r>
          <a:r>
            <a:rPr kumimoji="1" lang="ja-JP" altLang="en-US" sz="1200" b="0"/>
            <a:t>型事業所については、雇用型の利用者と非雇用型の利用者の実績を分けて記載すること。（非雇用型の利用者がいなければ該当部分は記載不要）</a:t>
          </a:r>
          <a:endParaRPr kumimoji="1" lang="en-US" altLang="ja-JP" sz="1200" b="0"/>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数式を挿入しているので、シートを増やないこと</a:t>
          </a:r>
          <a:endParaRPr kumimoji="1" lang="en-US" altLang="ja-JP" sz="1200" b="0"/>
        </a:p>
        <a:p>
          <a:endParaRPr kumimoji="1" lang="en-US" altLang="ja-JP" sz="1200" b="0"/>
        </a:p>
        <a:p>
          <a:r>
            <a:rPr kumimoji="1" lang="ja-JP" altLang="en-US" sz="1200" b="0">
              <a:solidFill>
                <a:srgbClr val="FF0000"/>
              </a:solidFill>
            </a:rPr>
            <a:t>●一部項目について、昨年度と記載方法が変更になっているため、必ず下記の注意事項を確認すること。</a:t>
          </a:r>
        </a:p>
      </xdr:txBody>
    </xdr:sp>
    <xdr:clientData/>
  </xdr:twoCellAnchor>
  <xdr:twoCellAnchor>
    <xdr:from>
      <xdr:col>8</xdr:col>
      <xdr:colOff>362856</xdr:colOff>
      <xdr:row>11</xdr:row>
      <xdr:rowOff>108857</xdr:rowOff>
    </xdr:from>
    <xdr:to>
      <xdr:col>15</xdr:col>
      <xdr:colOff>458107</xdr:colOff>
      <xdr:row>34</xdr:row>
      <xdr:rowOff>190500</xdr:rowOff>
    </xdr:to>
    <xdr:sp textlink="">
      <xdr:nvSpPr>
        <xdr:cNvPr id="3" name="テキスト ボックス 2"/>
        <xdr:cNvSpPr txBox="1"/>
      </xdr:nvSpPr>
      <xdr:spPr>
        <a:xfrm>
          <a:off x="10459356" y="3918857"/>
          <a:ext cx="4895851" cy="8844643"/>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注意事項</a:t>
          </a:r>
          <a:r>
            <a:rPr kumimoji="1" lang="en-US" altLang="ja-JP" sz="1600" b="1"/>
            <a:t>】</a:t>
          </a:r>
        </a:p>
        <a:p>
          <a:r>
            <a:rPr kumimoji="1" lang="ja-JP" altLang="en-US" sz="1200" b="1"/>
            <a:t>①工賃（賃金）実績報告</a:t>
          </a:r>
          <a:endParaRPr kumimoji="1" lang="en-US" altLang="ja-JP" sz="1200" b="1"/>
        </a:p>
        <a:p>
          <a:r>
            <a:rPr kumimoji="1" lang="ja-JP" altLang="en-US" sz="1200" b="1"/>
            <a:t>（１）定員数</a:t>
          </a:r>
          <a:endParaRPr kumimoji="1" lang="en-US" altLang="ja-JP" sz="1200" b="1"/>
        </a:p>
        <a:p>
          <a:r>
            <a:rPr kumimoji="1" lang="ja-JP" altLang="en-US" sz="1200" b="0"/>
            <a:t>　</a:t>
          </a:r>
          <a:r>
            <a:rPr kumimoji="1" lang="ja-JP" altLang="en-US" sz="1200" b="0" u="sng"/>
            <a:t>令和５年３月３１日時点</a:t>
          </a:r>
          <a:r>
            <a:rPr kumimoji="1" lang="ja-JP" altLang="en-US" sz="1200" b="0"/>
            <a:t>の定員を記載すること。</a:t>
          </a:r>
          <a:endParaRPr kumimoji="1" lang="en-US" altLang="ja-JP" sz="1200" b="0"/>
        </a:p>
        <a:p>
          <a:endParaRPr kumimoji="1" lang="en-US" altLang="ja-JP" sz="1200" b="1"/>
        </a:p>
        <a:p>
          <a:r>
            <a:rPr kumimoji="1" lang="ja-JP" altLang="en-US" sz="1200" b="1"/>
            <a:t>（２）工賃（賃金）支払対象者延人数の算定方法</a:t>
          </a:r>
          <a:r>
            <a:rPr kumimoji="1" lang="ja-JP" altLang="en-US" sz="1200" b="1">
              <a:solidFill>
                <a:srgbClr val="FF0000"/>
              </a:solidFill>
            </a:rPr>
            <a:t>（月額）</a:t>
          </a:r>
          <a:endParaRPr kumimoji="1" lang="en-US" altLang="ja-JP" sz="1200" b="1">
            <a:solidFill>
              <a:srgbClr val="FF0000"/>
            </a:solidFill>
          </a:endParaRPr>
        </a:p>
        <a:p>
          <a:r>
            <a:rPr kumimoji="1" lang="ja-JP" altLang="en-US" sz="1200" b="0"/>
            <a:t>　＊各月の工賃（賃金）支払対象者の総数</a:t>
          </a:r>
          <a:endParaRPr kumimoji="1" lang="en-US" altLang="ja-JP" sz="1200" b="0"/>
        </a:p>
        <a:p>
          <a:r>
            <a:rPr kumimoji="1" lang="en-US" altLang="ja-JP" sz="1200" b="0"/>
            <a:t>【</a:t>
          </a:r>
          <a:r>
            <a:rPr kumimoji="1" lang="ja-JP" altLang="en-US" sz="1200" b="0"/>
            <a:t>例</a:t>
          </a:r>
          <a:r>
            <a:rPr kumimoji="1" lang="en-US" altLang="ja-JP" sz="1200" b="0"/>
            <a:t>】</a:t>
          </a:r>
          <a:r>
            <a:rPr kumimoji="1" lang="ja-JP" altLang="en-US" sz="1200" b="0"/>
            <a:t>５０人定員で、工賃（賃金）支払対象者が、４月４５人、５月５０人、６月４８人、７月５０人、８月５０人、９月５０人、１０月４９人、１１月５０人、１２月４５人、１月４７人、２月５０人、３月５０人の場合、４月から３月までの合計</a:t>
          </a:r>
          <a:r>
            <a:rPr kumimoji="1" lang="ja-JP" altLang="en-US" sz="1200" b="0">
              <a:solidFill>
                <a:srgbClr val="FF0000"/>
              </a:solidFill>
            </a:rPr>
            <a:t>５８４人</a:t>
          </a:r>
          <a:r>
            <a:rPr kumimoji="1" lang="ja-JP" altLang="en-US" sz="1200" b="0"/>
            <a:t>となる。</a:t>
          </a:r>
          <a:endParaRPr kumimoji="1" lang="en-US" altLang="ja-JP" sz="1200" b="0"/>
        </a:p>
        <a:p>
          <a:endParaRPr kumimoji="1" lang="en-US" altLang="ja-JP" sz="1200" b="1"/>
        </a:p>
        <a:p>
          <a:r>
            <a:rPr kumimoji="1" lang="ja-JP" altLang="en-US" sz="1200" b="1"/>
            <a:t>（３）工賃（賃金）支払対象者延人数の算定方法</a:t>
          </a:r>
          <a:r>
            <a:rPr kumimoji="1" lang="ja-JP" altLang="en-US" sz="1200" b="1">
              <a:solidFill>
                <a:srgbClr val="FF0000"/>
              </a:solidFill>
            </a:rPr>
            <a:t>（時間額）</a:t>
          </a:r>
          <a:endParaRPr kumimoji="1" lang="en-US" altLang="ja-JP" sz="1200" b="1">
            <a:solidFill>
              <a:srgbClr val="FF0000"/>
            </a:solidFill>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①各日の各時間毎の工賃</a:t>
          </a:r>
          <a:r>
            <a:rPr lang="ja-JP" altLang="en-US" sz="1200" b="0" i="0" baseline="0">
              <a:solidFill>
                <a:schemeClr val="dk1"/>
              </a:solidFill>
              <a:effectLst/>
              <a:latin typeface="+mn-lt"/>
              <a:ea typeface="+mn-ea"/>
              <a:cs typeface="+mn-cs"/>
            </a:rPr>
            <a:t>（賃金）</a:t>
          </a:r>
          <a:r>
            <a:rPr lang="ja-JP" altLang="ja-JP" sz="1200" b="0" i="0" baseline="0">
              <a:solidFill>
                <a:schemeClr val="dk1"/>
              </a:solidFill>
              <a:effectLst/>
              <a:latin typeface="+mn-lt"/>
              <a:ea typeface="+mn-ea"/>
              <a:cs typeface="+mn-cs"/>
            </a:rPr>
            <a:t>支払対象者の延人数を各日毎に算出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（ア）</a:t>
          </a:r>
          <a:endParaRPr lang="ja-JP" altLang="ja-JP" sz="1200" b="0">
            <a:effectLst/>
          </a:endParaRPr>
        </a:p>
        <a:p>
          <a:pPr rtl="0"/>
          <a:r>
            <a:rPr lang="ja-JP" altLang="ja-JP" sz="1200" b="0" i="0" baseline="0">
              <a:solidFill>
                <a:schemeClr val="dk1"/>
              </a:solidFill>
              <a:effectLst/>
              <a:latin typeface="+mn-lt"/>
              <a:ea typeface="+mn-ea"/>
              <a:cs typeface="+mn-cs"/>
            </a:rPr>
            <a:t>　②（ア）で算出した全ての日の延人数の合計</a:t>
          </a:r>
          <a:endParaRPr lang="ja-JP" altLang="ja-JP" sz="1200" b="0">
            <a:effectLst/>
          </a:endParaRPr>
        </a:p>
        <a:p>
          <a:pPr rtl="0"/>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例</a:t>
          </a:r>
          <a:r>
            <a:rPr lang="en-US" altLang="ja-JP" sz="1200" b="0" i="0" baseline="0">
              <a:solidFill>
                <a:schemeClr val="dk1"/>
              </a:solidFill>
              <a:effectLst/>
              <a:latin typeface="+mn-lt"/>
              <a:ea typeface="+mn-ea"/>
              <a:cs typeface="+mn-cs"/>
            </a:rPr>
            <a:t>】</a:t>
          </a:r>
          <a:endParaRPr lang="ja-JP" altLang="ja-JP" sz="1200" b="0">
            <a:effectLst/>
          </a:endParaRPr>
        </a:p>
        <a:p>
          <a:pPr rtl="0"/>
          <a:r>
            <a:rPr lang="ja-JP" altLang="ja-JP" sz="1200" b="0" i="0" baseline="0">
              <a:solidFill>
                <a:schemeClr val="dk1"/>
              </a:solidFill>
              <a:effectLst/>
              <a:latin typeface="+mn-lt"/>
              <a:ea typeface="+mn-ea"/>
              <a:cs typeface="+mn-cs"/>
            </a:rPr>
            <a:t>　定員３０名の事業所で、１日５時間勤務する利用者が２５人、３時間勤務する利用者が５人</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年間の勤務日数</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全員２００日だった場合。</a:t>
          </a:r>
          <a:endParaRPr lang="ja-JP" altLang="ja-JP" sz="1200" b="0">
            <a:effectLst/>
          </a:endParaRPr>
        </a:p>
        <a:p>
          <a:pPr rtl="0"/>
          <a:r>
            <a:rPr lang="ja-JP" altLang="ja-JP" sz="1200" b="0" i="0" baseline="0">
              <a:solidFill>
                <a:schemeClr val="dk1"/>
              </a:solidFill>
              <a:effectLst/>
              <a:latin typeface="+mn-lt"/>
              <a:ea typeface="+mn-ea"/>
              <a:cs typeface="+mn-cs"/>
            </a:rPr>
            <a:t>　①１日ごとの延べ人数を出す。</a:t>
          </a:r>
          <a:endParaRPr lang="ja-JP" altLang="ja-JP" sz="1200" b="0">
            <a:effectLst/>
          </a:endParaRPr>
        </a:p>
        <a:p>
          <a:pPr rtl="0"/>
          <a:r>
            <a:rPr lang="ja-JP" altLang="ja-JP" sz="1200" b="0" i="0" baseline="0">
              <a:solidFill>
                <a:schemeClr val="dk1"/>
              </a:solidFill>
              <a:effectLst/>
              <a:latin typeface="+mn-lt"/>
              <a:ea typeface="+mn-ea"/>
              <a:cs typeface="+mn-cs"/>
            </a:rPr>
            <a:t>　　　５時間</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２５人＋３時間</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５人＝１４０人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日</a:t>
          </a:r>
          <a:endParaRPr lang="ja-JP" altLang="ja-JP" sz="1200" b="0">
            <a:effectLst/>
          </a:endParaRPr>
        </a:p>
        <a:p>
          <a:pPr rtl="0"/>
          <a:r>
            <a:rPr lang="ja-JP" altLang="ja-JP" sz="1200" b="0" i="0" baseline="0">
              <a:solidFill>
                <a:schemeClr val="dk1"/>
              </a:solidFill>
              <a:effectLst/>
              <a:latin typeface="+mn-lt"/>
              <a:ea typeface="+mn-ea"/>
              <a:cs typeface="+mn-cs"/>
            </a:rPr>
            <a:t>　②全ての日の延べ人数の合計</a:t>
          </a:r>
          <a:endParaRPr lang="ja-JP" altLang="ja-JP" sz="1200" b="0">
            <a:effectLst/>
          </a:endParaRPr>
        </a:p>
        <a:p>
          <a:pPr rtl="0"/>
          <a:r>
            <a:rPr lang="ja-JP" altLang="ja-JP" sz="1200" b="0" i="0" baseline="0">
              <a:solidFill>
                <a:schemeClr val="dk1"/>
              </a:solidFill>
              <a:effectLst/>
              <a:latin typeface="+mn-lt"/>
              <a:ea typeface="+mn-ea"/>
              <a:cs typeface="+mn-cs"/>
            </a:rPr>
            <a:t>　　　１４０人</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２００日＝</a:t>
          </a:r>
          <a:r>
            <a:rPr lang="ja-JP" altLang="ja-JP" sz="1200" b="0" i="0" baseline="0">
              <a:solidFill>
                <a:srgbClr val="FF0000"/>
              </a:solidFill>
              <a:effectLst/>
              <a:latin typeface="+mn-lt"/>
              <a:ea typeface="+mn-ea"/>
              <a:cs typeface="+mn-cs"/>
            </a:rPr>
            <a:t>２８，０００人</a:t>
          </a:r>
          <a:r>
            <a:rPr lang="ja-JP" altLang="ja-JP" sz="1200" b="0" i="0" baseline="0">
              <a:solidFill>
                <a:schemeClr val="dk1"/>
              </a:solidFill>
              <a:effectLst/>
              <a:latin typeface="+mn-lt"/>
              <a:ea typeface="+mn-ea"/>
              <a:cs typeface="+mn-cs"/>
            </a:rPr>
            <a:t>←延べ人数（時間額）</a:t>
          </a:r>
          <a:endParaRPr lang="ja-JP" altLang="ja-JP" sz="1200" b="0">
            <a:effectLst/>
          </a:endParaRPr>
        </a:p>
        <a:p>
          <a:endParaRPr kumimoji="1" lang="en-US" altLang="ja-JP" sz="1200" b="1"/>
        </a:p>
        <a:p>
          <a:r>
            <a:rPr kumimoji="1" lang="ja-JP" altLang="en-US" sz="1200" b="1"/>
            <a:t>（４）年間工賃（賃金）支払総額</a:t>
          </a:r>
          <a:endParaRPr kumimoji="1" lang="en-US" altLang="ja-JP" sz="1200" b="1"/>
        </a:p>
        <a:p>
          <a:r>
            <a:rPr kumimoji="1" lang="ja-JP" altLang="en-US" sz="1200" b="0"/>
            <a:t>　令和４年度（令和４年４月から令和５年３月まで）に支払った工賃（賃金）の総額。（月額、時間額ともに同じ金額が入る。）</a:t>
          </a:r>
          <a:endParaRPr kumimoji="1" lang="en-US" altLang="ja-JP" sz="1200" b="0"/>
        </a:p>
        <a:p>
          <a:endParaRPr kumimoji="1" lang="en-US" altLang="ja-JP" sz="1200" b="1"/>
        </a:p>
        <a:p>
          <a:r>
            <a:rPr kumimoji="1" lang="ja-JP" altLang="en-US" sz="1200" b="1"/>
            <a:t>②サービス提供状況</a:t>
          </a:r>
          <a:endParaRPr kumimoji="1" lang="en-US" altLang="ja-JP" sz="1200" b="1"/>
        </a:p>
        <a:p>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農福連携</a:t>
          </a:r>
          <a:r>
            <a:rPr kumimoji="1" lang="en-US" altLang="ja-JP" sz="1200" b="1">
              <a:solidFill>
                <a:schemeClr val="dk1"/>
              </a:solidFill>
              <a:effectLst/>
              <a:latin typeface="+mn-lt"/>
              <a:ea typeface="+mn-ea"/>
              <a:cs typeface="+mn-cs"/>
            </a:rPr>
            <a:t>】</a:t>
          </a:r>
        </a:p>
        <a:p>
          <a:r>
            <a:rPr kumimoji="1" lang="ja-JP" altLang="en-US" sz="1200" b="1">
              <a:solidFill>
                <a:schemeClr val="dk1"/>
              </a:solidFill>
              <a:effectLst/>
              <a:latin typeface="+mn-lt"/>
              <a:ea typeface="+mn-ea"/>
              <a:cs typeface="+mn-cs"/>
            </a:rPr>
            <a:t>（１）</a:t>
          </a:r>
          <a:r>
            <a:rPr kumimoji="1" lang="ja-JP" altLang="ja-JP" sz="1200" b="1">
              <a:solidFill>
                <a:schemeClr val="dk1"/>
              </a:solidFill>
              <a:effectLst/>
              <a:latin typeface="+mn-lt"/>
              <a:ea typeface="+mn-ea"/>
              <a:cs typeface="+mn-cs"/>
            </a:rPr>
            <a:t>新規</a:t>
          </a:r>
          <a:endParaRPr kumimoji="1" lang="en-US" altLang="ja-JP" sz="1200" b="1">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令和４</a:t>
          </a:r>
          <a:r>
            <a:rPr kumimoji="1" lang="ja-JP" altLang="ja-JP" sz="1200" b="0">
              <a:solidFill>
                <a:schemeClr val="dk1"/>
              </a:solidFill>
              <a:effectLst/>
              <a:latin typeface="+mn-lt"/>
              <a:ea typeface="+mn-ea"/>
              <a:cs typeface="+mn-cs"/>
            </a:rPr>
            <a:t>年度において、農福連携に係る生産活動を新たに開始した場合は、○印を記載</a:t>
          </a:r>
          <a:endParaRPr kumimoji="1" lang="en-US" altLang="ja-JP"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　（２）収入の割合</a:t>
          </a:r>
          <a:endParaRPr kumimoji="1" lang="en-US" altLang="ja-JP" sz="12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t>全体の就労支援事業収入のうち、農福連携に係る就労支援事業収入の割合を記載。</a:t>
          </a:r>
          <a:endParaRPr kumimoji="1" lang="en-US" altLang="ja-JP" sz="1200" b="0"/>
        </a:p>
        <a:p>
          <a:endParaRPr kumimoji="1" lang="en-US" altLang="ja-JP" sz="1200" b="1"/>
        </a:p>
        <a:p>
          <a:r>
            <a:rPr kumimoji="1" lang="en-US" altLang="ja-JP" sz="1200" b="1"/>
            <a:t>【</a:t>
          </a:r>
          <a:r>
            <a:rPr kumimoji="1" lang="ja-JP" altLang="en-US" sz="1200" b="1"/>
            <a:t>在宅利用</a:t>
          </a:r>
          <a:r>
            <a:rPr kumimoji="1" lang="en-US" altLang="ja-JP" sz="1200" b="1"/>
            <a:t>】</a:t>
          </a:r>
        </a:p>
        <a:p>
          <a:r>
            <a:rPr kumimoji="1" lang="ja-JP" altLang="en-US" sz="1200" b="1"/>
            <a:t>　（３）利用者の割合</a:t>
          </a:r>
          <a:endParaRPr kumimoji="1" lang="en-US" altLang="ja-JP" sz="1200" b="1"/>
        </a:p>
        <a:p>
          <a:r>
            <a:rPr kumimoji="1" lang="ja-JP" altLang="en-US" sz="1200" b="0">
              <a:solidFill>
                <a:srgbClr val="FF0000"/>
              </a:solidFill>
            </a:rPr>
            <a:t>令和５年３月</a:t>
          </a:r>
          <a:r>
            <a:rPr kumimoji="1" lang="ja-JP" altLang="en-US" sz="1200" b="0"/>
            <a:t>の実利用者数に占める、常時（利用日数のうち概ね６割程度以上）在宅で実施する訓練及び支援を受けている実利用者数の割合を記載。</a:t>
          </a:r>
          <a:endParaRPr kumimoji="1" lang="en-US" altLang="ja-JP" sz="1200" b="0"/>
        </a:p>
        <a:p>
          <a:r>
            <a:rPr kumimoji="1" lang="ja-JP" altLang="en-US" sz="1200" b="1"/>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7"/>
  <sheetViews>
    <sheetView tabSelected="1" view="pageBreakPreview" zoomScale="70" zoomScaleNormal="90" zoomScaleSheetLayoutView="70" workbookViewId="0">
      <selection activeCell="D11" sqref="D11:E11"/>
    </sheetView>
  </sheetViews>
  <sheetFormatPr defaultRowHeight="30" customHeight="1"/>
  <cols>
    <col min="1" max="1" width="3.625" style="60" customWidth="1"/>
    <col min="2" max="2" width="7.5" style="60" customWidth="1"/>
    <col min="3" max="3" width="16.375" style="60" customWidth="1"/>
    <col min="4" max="4" width="25" style="60" customWidth="1"/>
    <col min="5" max="5" width="20.375" style="60" customWidth="1"/>
    <col min="6" max="6" width="23.125" style="60" customWidth="1"/>
    <col min="7" max="7" width="15.75" style="60" customWidth="1"/>
    <col min="8" max="8" width="15.625" style="60" customWidth="1"/>
    <col min="9" max="16384" width="9" style="60"/>
  </cols>
  <sheetData>
    <row r="1" spans="2:8" ht="30" customHeight="1">
      <c r="B1" s="72" t="s">
        <v>8</v>
      </c>
      <c r="F1" s="110" t="s">
        <v>125</v>
      </c>
    </row>
    <row r="2" spans="2:8" ht="30" customHeight="1">
      <c r="B2" s="157" t="s">
        <v>148</v>
      </c>
      <c r="C2" s="157"/>
      <c r="D2" s="157"/>
      <c r="E2" s="157"/>
      <c r="F2" s="157"/>
      <c r="G2" s="84"/>
      <c r="H2" s="84"/>
    </row>
    <row r="3" spans="2:8" ht="30" customHeight="1" thickBot="1">
      <c r="B3" s="61" t="s">
        <v>107</v>
      </c>
    </row>
    <row r="4" spans="2:8" ht="30" customHeight="1">
      <c r="B4" s="146" t="s">
        <v>5</v>
      </c>
      <c r="C4" s="147"/>
      <c r="D4" s="158"/>
      <c r="E4" s="159"/>
      <c r="F4" s="160"/>
      <c r="G4" s="66"/>
      <c r="H4" s="73"/>
    </row>
    <row r="5" spans="2:8" ht="30" customHeight="1">
      <c r="B5" s="161" t="s">
        <v>64</v>
      </c>
      <c r="C5" s="145"/>
      <c r="D5" s="162"/>
      <c r="E5" s="163"/>
      <c r="F5" s="164"/>
      <c r="G5" s="73"/>
      <c r="H5" s="73"/>
    </row>
    <row r="6" spans="2:8" ht="30" customHeight="1">
      <c r="B6" s="146" t="s">
        <v>17</v>
      </c>
      <c r="C6" s="147"/>
      <c r="D6" s="141"/>
      <c r="E6" s="142"/>
      <c r="F6" s="143"/>
      <c r="G6" s="73"/>
      <c r="H6" s="73"/>
    </row>
    <row r="7" spans="2:8" ht="30" customHeight="1">
      <c r="B7" s="146" t="s">
        <v>63</v>
      </c>
      <c r="C7" s="147"/>
      <c r="D7" s="141"/>
      <c r="E7" s="142"/>
      <c r="F7" s="143"/>
      <c r="G7" s="73"/>
      <c r="H7" s="73"/>
    </row>
    <row r="8" spans="2:8" ht="30" customHeight="1">
      <c r="B8" s="145" t="s">
        <v>18</v>
      </c>
      <c r="C8" s="165"/>
      <c r="D8" s="141"/>
      <c r="E8" s="142"/>
      <c r="F8" s="143"/>
      <c r="G8" s="73"/>
      <c r="H8" s="73"/>
    </row>
    <row r="9" spans="2:8" ht="30" customHeight="1">
      <c r="B9" s="112" t="s">
        <v>23</v>
      </c>
      <c r="C9" s="113"/>
      <c r="D9" s="141"/>
      <c r="E9" s="142"/>
      <c r="F9" s="143"/>
      <c r="G9" s="73"/>
      <c r="H9" s="73"/>
    </row>
    <row r="10" spans="2:8" ht="30" customHeight="1">
      <c r="B10" s="146" t="s">
        <v>7</v>
      </c>
      <c r="C10" s="147"/>
      <c r="D10" s="141"/>
      <c r="E10" s="142"/>
      <c r="F10" s="143"/>
      <c r="G10" s="66"/>
      <c r="H10" s="66"/>
    </row>
    <row r="11" spans="2:8" ht="30" customHeight="1">
      <c r="B11" s="148" t="s">
        <v>77</v>
      </c>
      <c r="C11" s="147"/>
      <c r="D11" s="149"/>
      <c r="E11" s="150"/>
      <c r="F11" s="85" t="s">
        <v>21</v>
      </c>
      <c r="G11" s="66"/>
      <c r="H11" s="66"/>
    </row>
    <row r="12" spans="2:8" ht="30" customHeight="1">
      <c r="B12" s="146" t="s">
        <v>11</v>
      </c>
      <c r="C12" s="147"/>
      <c r="D12" s="141"/>
      <c r="E12" s="151"/>
      <c r="F12" s="152"/>
      <c r="G12" s="74"/>
      <c r="H12" s="74"/>
    </row>
    <row r="13" spans="2:8" ht="30" customHeight="1">
      <c r="B13" s="146" t="s">
        <v>6</v>
      </c>
      <c r="C13" s="147"/>
      <c r="D13" s="153" t="s">
        <v>16</v>
      </c>
      <c r="E13" s="154"/>
      <c r="F13" s="155"/>
      <c r="G13" s="66"/>
      <c r="H13" s="66"/>
    </row>
    <row r="14" spans="2:8" ht="30" customHeight="1">
      <c r="B14" s="144" t="s">
        <v>149</v>
      </c>
      <c r="C14" s="145"/>
      <c r="D14" s="149"/>
      <c r="E14" s="166"/>
      <c r="F14" s="167"/>
      <c r="G14" s="66"/>
      <c r="H14" s="66"/>
    </row>
    <row r="15" spans="2:8" ht="30" customHeight="1" thickBot="1">
      <c r="B15" s="161" t="s">
        <v>22</v>
      </c>
      <c r="C15" s="145"/>
      <c r="D15" s="168" t="s">
        <v>135</v>
      </c>
      <c r="E15" s="169"/>
      <c r="F15" s="170"/>
    </row>
    <row r="16" spans="2:8" ht="30" customHeight="1">
      <c r="B16" s="156" t="s">
        <v>136</v>
      </c>
      <c r="C16" s="156"/>
      <c r="D16" s="156"/>
      <c r="E16" s="156"/>
      <c r="F16" s="156"/>
    </row>
    <row r="17" spans="2:6" ht="30" customHeight="1">
      <c r="B17" s="116"/>
      <c r="C17" s="116"/>
      <c r="D17" s="116"/>
      <c r="E17" s="116"/>
      <c r="F17" s="116"/>
    </row>
  </sheetData>
  <sheetProtection formatCells="0" formatColumns="0" formatRows="0"/>
  <mergeCells count="25">
    <mergeCell ref="B16:F16"/>
    <mergeCell ref="B2:F2"/>
    <mergeCell ref="D4:F4"/>
    <mergeCell ref="B5:C5"/>
    <mergeCell ref="D5:F5"/>
    <mergeCell ref="B8:C8"/>
    <mergeCell ref="B4:C4"/>
    <mergeCell ref="B6:C6"/>
    <mergeCell ref="B7:C7"/>
    <mergeCell ref="B15:C15"/>
    <mergeCell ref="D6:F6"/>
    <mergeCell ref="D7:F7"/>
    <mergeCell ref="D8:F8"/>
    <mergeCell ref="D9:F9"/>
    <mergeCell ref="D14:F14"/>
    <mergeCell ref="D15:F15"/>
    <mergeCell ref="D10:F10"/>
    <mergeCell ref="B14:C14"/>
    <mergeCell ref="B10:C10"/>
    <mergeCell ref="B11:C11"/>
    <mergeCell ref="D11:E11"/>
    <mergeCell ref="B12:C12"/>
    <mergeCell ref="D12:F12"/>
    <mergeCell ref="B13:C13"/>
    <mergeCell ref="D13:F13"/>
  </mergeCells>
  <phoneticPr fontId="3"/>
  <dataValidations count="4">
    <dataValidation type="list" allowBlank="1" showInputMessage="1" showErrorMessage="1" sqref="D14:F14">
      <formula1>"○"</formula1>
    </dataValidation>
    <dataValidation type="list" allowBlank="1" showInputMessage="1" showErrorMessage="1" sqref="D11:E11">
      <formula1>"単独型,多機能型"</formula1>
    </dataValidation>
    <dataValidation type="whole" allowBlank="1" showInputMessage="1" showErrorMessage="1" errorTitle="事業所番号" error="10桁の整数を入力してください。" sqref="D7:F7">
      <formula1>1000000000</formula1>
      <formula2>9999999999</formula2>
    </dataValidation>
    <dataValidation type="whole" allowBlank="1" showInputMessage="1" showErrorMessage="1" errorTitle="法人番号" error="13桁の整数を入力してください。" sqref="D5:F5">
      <formula1>1000000000000</formula1>
      <formula2>9999999999999</formula2>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8"/>
  <sheetViews>
    <sheetView view="pageBreakPreview" zoomScale="70" zoomScaleNormal="90" zoomScaleSheetLayoutView="70" workbookViewId="0">
      <selection activeCell="D8" sqref="D8"/>
    </sheetView>
  </sheetViews>
  <sheetFormatPr defaultRowHeight="30" customHeight="1"/>
  <cols>
    <col min="1" max="1" width="3.625" style="60" customWidth="1"/>
    <col min="2" max="2" width="10" style="60" customWidth="1"/>
    <col min="3" max="3" width="22.875" style="60" customWidth="1"/>
    <col min="4" max="4" width="26.125" style="60" customWidth="1"/>
    <col min="5" max="5" width="22.875" style="60" customWidth="1"/>
    <col min="6" max="6" width="23.125" style="60" customWidth="1"/>
    <col min="7" max="7" width="24.375" style="60" customWidth="1"/>
    <col min="8" max="8" width="15.625" style="60" customWidth="1"/>
    <col min="9" max="16384" width="9" style="60"/>
  </cols>
  <sheetData>
    <row r="1" spans="2:17" ht="30" customHeight="1">
      <c r="B1" s="72" t="s">
        <v>130</v>
      </c>
      <c r="G1" s="171" t="s">
        <v>120</v>
      </c>
      <c r="H1" s="171"/>
      <c r="J1" s="60" t="s">
        <v>20</v>
      </c>
    </row>
    <row r="2" spans="2:17" ht="30" customHeight="1">
      <c r="B2" s="157" t="s">
        <v>131</v>
      </c>
      <c r="C2" s="157"/>
      <c r="D2" s="157"/>
      <c r="E2" s="157"/>
      <c r="F2" s="157"/>
      <c r="G2" s="157"/>
      <c r="H2" s="157"/>
      <c r="Q2" s="60" t="s">
        <v>20</v>
      </c>
    </row>
    <row r="3" spans="2:17" ht="30" customHeight="1">
      <c r="B3" s="111" t="s">
        <v>115</v>
      </c>
    </row>
    <row r="4" spans="2:17" ht="30" customHeight="1">
      <c r="B4" s="86" t="s">
        <v>137</v>
      </c>
    </row>
    <row r="5" spans="2:17" ht="30" customHeight="1" thickBot="1">
      <c r="B5" s="87" t="s">
        <v>62</v>
      </c>
    </row>
    <row r="6" spans="2:17" ht="30" customHeight="1">
      <c r="B6" s="62" t="s">
        <v>108</v>
      </c>
      <c r="C6" s="177" t="s">
        <v>0</v>
      </c>
      <c r="D6" s="178"/>
      <c r="E6" s="179"/>
      <c r="F6" s="180" t="s">
        <v>1</v>
      </c>
      <c r="G6" s="178"/>
      <c r="H6" s="181"/>
    </row>
    <row r="7" spans="2:17" ht="54.75" customHeight="1">
      <c r="B7" s="63" t="s">
        <v>2</v>
      </c>
      <c r="C7" s="137" t="s">
        <v>150</v>
      </c>
      <c r="D7" s="93" t="s">
        <v>66</v>
      </c>
      <c r="E7" s="94" t="s">
        <v>65</v>
      </c>
      <c r="F7" s="138" t="s">
        <v>151</v>
      </c>
      <c r="G7" s="93" t="s">
        <v>67</v>
      </c>
      <c r="H7" s="95" t="s">
        <v>68</v>
      </c>
    </row>
    <row r="8" spans="2:17" ht="30" customHeight="1" thickBot="1">
      <c r="B8" s="105"/>
      <c r="C8" s="106"/>
      <c r="D8" s="107"/>
      <c r="E8" s="108">
        <f>IF(AND(C8&gt;0,D8&gt;0),D8/C8,0)</f>
        <v>0</v>
      </c>
      <c r="F8" s="128"/>
      <c r="G8" s="131">
        <f>D8</f>
        <v>0</v>
      </c>
      <c r="H8" s="109">
        <f>IF(AND(F8&gt;0,G8&gt;0),G8/F8,0)</f>
        <v>0</v>
      </c>
    </row>
    <row r="9" spans="2:17" ht="30" customHeight="1">
      <c r="B9" s="64"/>
      <c r="C9" s="182" t="s">
        <v>69</v>
      </c>
      <c r="D9" s="183"/>
      <c r="E9" s="184" t="s">
        <v>70</v>
      </c>
      <c r="F9" s="185"/>
      <c r="G9" s="67"/>
      <c r="H9" s="67"/>
      <c r="I9" s="66"/>
    </row>
    <row r="10" spans="2:17" ht="30" customHeight="1" thickBot="1">
      <c r="B10" s="1"/>
      <c r="C10" s="68" t="s">
        <v>72</v>
      </c>
      <c r="D10" s="77" t="str">
        <f>IF(D8=G8,"○","一致させてください（B=D）")</f>
        <v>○</v>
      </c>
      <c r="E10" s="69" t="s">
        <v>71</v>
      </c>
      <c r="F10" s="78" t="str">
        <f>IF(AND(E8=0,H8=0),"○",IF(E8&lt;=H8,"時間額のほうが高くなっています（or同額）","○"))</f>
        <v>○</v>
      </c>
      <c r="G10" s="67"/>
      <c r="H10" s="67"/>
      <c r="I10" s="66"/>
    </row>
    <row r="11" spans="2:17" ht="30" customHeight="1">
      <c r="B11" s="130"/>
      <c r="C11" s="1"/>
      <c r="D11" s="75"/>
      <c r="E11" s="2"/>
      <c r="F11" s="1"/>
      <c r="G11" s="1"/>
      <c r="H11" s="2"/>
    </row>
    <row r="12" spans="2:17" s="97" customFormat="1" ht="30" customHeight="1">
      <c r="B12" s="111" t="s">
        <v>123</v>
      </c>
      <c r="C12" s="98"/>
      <c r="D12" s="99"/>
      <c r="E12" s="99"/>
      <c r="F12" s="99"/>
      <c r="G12" s="99"/>
    </row>
    <row r="13" spans="2:17" s="97" customFormat="1" ht="30" customHeight="1">
      <c r="B13" s="86" t="s">
        <v>122</v>
      </c>
      <c r="C13" s="98"/>
      <c r="D13" s="99"/>
      <c r="E13" s="99"/>
      <c r="F13" s="99"/>
      <c r="G13" s="99"/>
    </row>
    <row r="14" spans="2:17" ht="30" customHeight="1" thickBot="1">
      <c r="B14" s="87" t="s">
        <v>62</v>
      </c>
      <c r="D14" s="70"/>
    </row>
    <row r="15" spans="2:17" ht="30" customHeight="1">
      <c r="B15" s="195" t="s">
        <v>12</v>
      </c>
      <c r="C15" s="196"/>
      <c r="D15" s="196"/>
      <c r="E15" s="196" t="s">
        <v>15</v>
      </c>
      <c r="F15" s="197"/>
      <c r="G15" s="71"/>
      <c r="H15" s="71"/>
    </row>
    <row r="16" spans="2:17" ht="30" customHeight="1">
      <c r="B16" s="92" t="s">
        <v>13</v>
      </c>
      <c r="C16" s="93" t="s">
        <v>24</v>
      </c>
      <c r="D16" s="93" t="s">
        <v>14</v>
      </c>
      <c r="E16" s="93" t="s">
        <v>13</v>
      </c>
      <c r="F16" s="100" t="s">
        <v>19</v>
      </c>
      <c r="G16" s="64"/>
      <c r="H16" s="65"/>
    </row>
    <row r="17" spans="2:8" ht="30" customHeight="1" thickBot="1">
      <c r="B17" s="101"/>
      <c r="C17" s="102"/>
      <c r="D17" s="104"/>
      <c r="E17" s="102"/>
      <c r="F17" s="103"/>
      <c r="G17" s="1"/>
      <c r="H17" s="2"/>
    </row>
    <row r="18" spans="2:8" ht="30" customHeight="1">
      <c r="B18" s="132" t="str">
        <f>IF(B17="○","",IF(C17="○","↑実施状況にも○を入力してください",""))</f>
        <v/>
      </c>
    </row>
    <row r="19" spans="2:8" ht="30" customHeight="1">
      <c r="B19" s="111" t="s">
        <v>124</v>
      </c>
    </row>
    <row r="20" spans="2:8" ht="30" customHeight="1">
      <c r="B20" s="86" t="s">
        <v>138</v>
      </c>
      <c r="D20" s="70"/>
    </row>
    <row r="21" spans="2:8" ht="30" customHeight="1">
      <c r="B21" s="86" t="s">
        <v>109</v>
      </c>
      <c r="D21" s="70"/>
    </row>
    <row r="22" spans="2:8" ht="30" customHeight="1">
      <c r="C22" s="174" t="s">
        <v>110</v>
      </c>
      <c r="D22" s="89" t="s">
        <v>111</v>
      </c>
      <c r="E22" s="172" t="s">
        <v>112</v>
      </c>
      <c r="F22" s="173"/>
    </row>
    <row r="23" spans="2:8" ht="30" customHeight="1">
      <c r="C23" s="175"/>
      <c r="D23" s="114" t="s">
        <v>92</v>
      </c>
      <c r="E23" s="114" t="s">
        <v>97</v>
      </c>
      <c r="F23" s="114" t="s">
        <v>101</v>
      </c>
    </row>
    <row r="24" spans="2:8" ht="30" customHeight="1">
      <c r="C24" s="175"/>
      <c r="D24" s="114" t="s">
        <v>93</v>
      </c>
      <c r="E24" s="114" t="s">
        <v>98</v>
      </c>
      <c r="F24" s="114" t="s">
        <v>102</v>
      </c>
    </row>
    <row r="25" spans="2:8" ht="30" customHeight="1">
      <c r="C25" s="175"/>
      <c r="D25" s="114" t="s">
        <v>94</v>
      </c>
      <c r="E25" s="114" t="s">
        <v>99</v>
      </c>
      <c r="F25" s="114" t="s">
        <v>103</v>
      </c>
    </row>
    <row r="26" spans="2:8" ht="30" customHeight="1">
      <c r="C26" s="176"/>
      <c r="D26" s="114" t="s">
        <v>95</v>
      </c>
      <c r="E26" s="114" t="s">
        <v>100</v>
      </c>
      <c r="F26" s="114" t="s">
        <v>104</v>
      </c>
    </row>
    <row r="27" spans="2:8" ht="30" customHeight="1">
      <c r="C27" s="90" t="s">
        <v>114</v>
      </c>
      <c r="D27" s="66"/>
      <c r="E27" s="66"/>
      <c r="F27" s="66"/>
    </row>
    <row r="28" spans="2:8" ht="30" customHeight="1" thickBot="1">
      <c r="C28" s="90" t="s">
        <v>121</v>
      </c>
      <c r="D28" s="66"/>
      <c r="E28" s="66"/>
      <c r="F28" s="66"/>
    </row>
    <row r="29" spans="2:8" ht="30" customHeight="1">
      <c r="C29" s="115" t="s">
        <v>116</v>
      </c>
      <c r="D29" s="189" t="s">
        <v>113</v>
      </c>
      <c r="E29" s="190"/>
      <c r="F29" s="190"/>
      <c r="G29" s="191"/>
      <c r="H29" s="88"/>
    </row>
    <row r="30" spans="2:8" ht="30" customHeight="1">
      <c r="B30" s="76" t="s">
        <v>117</v>
      </c>
      <c r="C30" s="96"/>
      <c r="D30" s="192"/>
      <c r="E30" s="193"/>
      <c r="F30" s="193"/>
      <c r="G30" s="194"/>
    </row>
    <row r="31" spans="2:8" ht="30" customHeight="1">
      <c r="B31" s="76" t="s">
        <v>118</v>
      </c>
      <c r="C31" s="96"/>
      <c r="D31" s="192"/>
      <c r="E31" s="193"/>
      <c r="F31" s="193"/>
      <c r="G31" s="194"/>
    </row>
    <row r="32" spans="2:8" ht="30" customHeight="1" thickBot="1">
      <c r="B32" s="91" t="s">
        <v>119</v>
      </c>
      <c r="C32" s="133"/>
      <c r="D32" s="186"/>
      <c r="E32" s="187"/>
      <c r="F32" s="187"/>
      <c r="G32" s="188"/>
    </row>
    <row r="33" spans="2:7" s="97" customFormat="1" ht="30" customHeight="1">
      <c r="C33" s="98"/>
      <c r="D33" s="99"/>
      <c r="E33" s="99"/>
      <c r="F33" s="99"/>
      <c r="G33" s="99"/>
    </row>
    <row r="38" spans="2:7" ht="30" customHeight="1">
      <c r="B38" s="76"/>
    </row>
  </sheetData>
  <sheetProtection formatCells="0" formatColumns="0" formatRows="0"/>
  <mergeCells count="14">
    <mergeCell ref="D32:G32"/>
    <mergeCell ref="D29:G29"/>
    <mergeCell ref="D30:G30"/>
    <mergeCell ref="D31:G31"/>
    <mergeCell ref="B15:D15"/>
    <mergeCell ref="E15:F15"/>
    <mergeCell ref="G1:H1"/>
    <mergeCell ref="B2:H2"/>
    <mergeCell ref="E22:F22"/>
    <mergeCell ref="C22:C26"/>
    <mergeCell ref="C6:E6"/>
    <mergeCell ref="F6:H6"/>
    <mergeCell ref="C9:D9"/>
    <mergeCell ref="E9:F9"/>
  </mergeCells>
  <phoneticPr fontId="3"/>
  <conditionalFormatting sqref="D10">
    <cfRule type="containsText" dxfId="5" priority="6" operator="containsText" text="一致させてください（B=D）">
      <formula>NOT(ISERROR(SEARCH("一致させてください（B=D）",D10)))</formula>
    </cfRule>
  </conditionalFormatting>
  <conditionalFormatting sqref="F10">
    <cfRule type="containsText" dxfId="4" priority="5" operator="containsText" text="時間額のほうが高くなっています">
      <formula>NOT(ISERROR(SEARCH("時間額のほうが高くなっています",F10)))</formula>
    </cfRule>
  </conditionalFormatting>
  <dataValidations count="5">
    <dataValidation type="decimal" allowBlank="1" showInputMessage="1" showErrorMessage="1" errorTitle="整数で入力してください" error="整数で入力してください" sqref="F8">
      <formula1>0</formula1>
      <formula2>1.23456789123456E+35</formula2>
    </dataValidation>
    <dataValidation type="whole" allowBlank="1" showInputMessage="1" showErrorMessage="1" errorTitle="整数で入力してください" error="整数で入力してください" sqref="C8:D8 G8">
      <formula1>0</formula1>
      <formula2>1.23456789123456E+35</formula2>
    </dataValidation>
    <dataValidation type="whole" allowBlank="1" showInputMessage="1" showErrorMessage="1" errorTitle="整数で入力してください" error="整数で入力してください" sqref="B8">
      <formula1>0</formula1>
      <formula2>100</formula2>
    </dataValidation>
    <dataValidation type="list" allowBlank="1" showInputMessage="1" showErrorMessage="1" sqref="E17 C17">
      <formula1>"○"</formula1>
    </dataValidation>
    <dataValidation type="list" allowBlank="1" showInputMessage="1" showErrorMessage="1" sqref="B17">
      <formula1>$I$1:$J$1</formula1>
    </dataValidation>
  </dataValidations>
  <pageMargins left="0.7" right="0.7" top="0.75" bottom="0.75" header="0.3" footer="0.3"/>
  <pageSetup paperSize="9" scale="6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'分類表（消さない）'!$C$2:$C$13</xm:f>
          </x14:formula1>
          <xm:sqref>C30:C32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8"/>
  <sheetViews>
    <sheetView view="pageBreakPreview" zoomScale="70" zoomScaleNormal="90" zoomScaleSheetLayoutView="70" workbookViewId="0">
      <selection activeCell="F11" sqref="F11"/>
    </sheetView>
  </sheetViews>
  <sheetFormatPr defaultRowHeight="30" customHeight="1"/>
  <cols>
    <col min="1" max="1" width="3.625" style="60" customWidth="1"/>
    <col min="2" max="2" width="10" style="60" customWidth="1"/>
    <col min="3" max="3" width="25" style="60" customWidth="1"/>
    <col min="4" max="4" width="27.375" style="60" customWidth="1"/>
    <col min="5" max="5" width="22" style="60" customWidth="1"/>
    <col min="6" max="6" width="23.125" style="60" customWidth="1"/>
    <col min="7" max="7" width="24.375" style="60" customWidth="1"/>
    <col min="8" max="8" width="15.625" style="60" customWidth="1"/>
    <col min="9" max="16384" width="9" style="60"/>
  </cols>
  <sheetData>
    <row r="1" spans="2:17" ht="30" customHeight="1">
      <c r="B1" s="72" t="s">
        <v>128</v>
      </c>
      <c r="G1" s="171" t="s">
        <v>120</v>
      </c>
      <c r="H1" s="171"/>
      <c r="J1" s="60" t="s">
        <v>20</v>
      </c>
    </row>
    <row r="2" spans="2:17" ht="30" customHeight="1">
      <c r="B2" s="157" t="s">
        <v>129</v>
      </c>
      <c r="C2" s="157"/>
      <c r="D2" s="157"/>
      <c r="E2" s="157"/>
      <c r="F2" s="157"/>
      <c r="G2" s="157"/>
      <c r="H2" s="157"/>
      <c r="Q2" s="60" t="s">
        <v>20</v>
      </c>
    </row>
    <row r="3" spans="2:17" ht="30" customHeight="1">
      <c r="B3" s="111" t="s">
        <v>126</v>
      </c>
    </row>
    <row r="4" spans="2:17" ht="30" customHeight="1">
      <c r="B4" s="86" t="s">
        <v>137</v>
      </c>
    </row>
    <row r="5" spans="2:17" ht="30" customHeight="1" thickBot="1">
      <c r="B5" s="87" t="s">
        <v>127</v>
      </c>
    </row>
    <row r="6" spans="2:17" ht="30" customHeight="1">
      <c r="B6" s="62" t="s">
        <v>108</v>
      </c>
      <c r="C6" s="177" t="s">
        <v>0</v>
      </c>
      <c r="D6" s="178"/>
      <c r="E6" s="179"/>
      <c r="F6" s="180" t="s">
        <v>1</v>
      </c>
      <c r="G6" s="178"/>
      <c r="H6" s="181"/>
    </row>
    <row r="7" spans="2:17" ht="47.25" customHeight="1">
      <c r="B7" s="63" t="s">
        <v>2</v>
      </c>
      <c r="C7" s="137" t="s">
        <v>152</v>
      </c>
      <c r="D7" s="93" t="s">
        <v>3</v>
      </c>
      <c r="E7" s="94" t="s">
        <v>4</v>
      </c>
      <c r="F7" s="138" t="s">
        <v>153</v>
      </c>
      <c r="G7" s="93" t="s">
        <v>9</v>
      </c>
      <c r="H7" s="95" t="s">
        <v>10</v>
      </c>
    </row>
    <row r="8" spans="2:17" ht="30" customHeight="1" thickBot="1">
      <c r="B8" s="105"/>
      <c r="C8" s="106"/>
      <c r="D8" s="107"/>
      <c r="E8" s="108">
        <f>IF(AND(C8&gt;0,D8&gt;0),D8/C8,0)</f>
        <v>0</v>
      </c>
      <c r="F8" s="128"/>
      <c r="G8" s="131">
        <f>D8</f>
        <v>0</v>
      </c>
      <c r="H8" s="109">
        <f>IF(AND(F8&gt;0,G8&gt;0),G8/F8,0)</f>
        <v>0</v>
      </c>
    </row>
    <row r="9" spans="2:17" ht="30" customHeight="1">
      <c r="B9" s="64"/>
      <c r="C9" s="182" t="s">
        <v>69</v>
      </c>
      <c r="D9" s="183"/>
      <c r="E9" s="184" t="s">
        <v>70</v>
      </c>
      <c r="F9" s="185"/>
      <c r="G9" s="67"/>
      <c r="H9" s="67"/>
      <c r="I9" s="66"/>
    </row>
    <row r="10" spans="2:17" ht="30" customHeight="1" thickBot="1">
      <c r="B10" s="1"/>
      <c r="C10" s="68" t="s">
        <v>73</v>
      </c>
      <c r="D10" s="77" t="str">
        <f>IF(D8=G8,"○","一致させてください（B=D）")</f>
        <v>○</v>
      </c>
      <c r="E10" s="69" t="s">
        <v>147</v>
      </c>
      <c r="F10" s="78" t="str">
        <f>IF(AND(E8=0,H8=0),"○",IF(E8&lt;=H8,"時間額のほうが高くなっています（or同額）","○"))</f>
        <v>○</v>
      </c>
      <c r="G10" s="67"/>
      <c r="H10" s="67"/>
      <c r="I10" s="66"/>
    </row>
    <row r="11" spans="2:17" ht="30" customHeight="1">
      <c r="B11" s="1"/>
      <c r="C11" s="1"/>
      <c r="D11" s="75"/>
      <c r="E11" s="2"/>
      <c r="F11" s="1"/>
      <c r="G11" s="1"/>
      <c r="H11" s="2"/>
    </row>
    <row r="12" spans="2:17" s="97" customFormat="1" ht="30" customHeight="1">
      <c r="B12" s="111" t="s">
        <v>123</v>
      </c>
      <c r="C12" s="98"/>
      <c r="D12" s="99"/>
      <c r="E12" s="99"/>
      <c r="F12" s="99"/>
      <c r="G12" s="99"/>
    </row>
    <row r="13" spans="2:17" s="97" customFormat="1" ht="30" customHeight="1">
      <c r="B13" s="86" t="s">
        <v>122</v>
      </c>
      <c r="C13" s="98"/>
      <c r="D13" s="99"/>
      <c r="E13" s="99"/>
      <c r="F13" s="99"/>
      <c r="G13" s="99"/>
    </row>
    <row r="14" spans="2:17" ht="30" customHeight="1" thickBot="1">
      <c r="B14" s="87" t="s">
        <v>127</v>
      </c>
      <c r="D14" s="70"/>
    </row>
    <row r="15" spans="2:17" ht="30" customHeight="1">
      <c r="B15" s="195" t="s">
        <v>12</v>
      </c>
      <c r="C15" s="196"/>
      <c r="D15" s="196"/>
      <c r="E15" s="196" t="s">
        <v>15</v>
      </c>
      <c r="F15" s="197"/>
      <c r="G15" s="71"/>
      <c r="H15" s="71"/>
    </row>
    <row r="16" spans="2:17" ht="30" customHeight="1">
      <c r="B16" s="92" t="s">
        <v>13</v>
      </c>
      <c r="C16" s="93" t="s">
        <v>24</v>
      </c>
      <c r="D16" s="93" t="s">
        <v>14</v>
      </c>
      <c r="E16" s="93" t="s">
        <v>13</v>
      </c>
      <c r="F16" s="100" t="s">
        <v>19</v>
      </c>
      <c r="G16" s="64"/>
      <c r="H16" s="65"/>
    </row>
    <row r="17" spans="2:8" ht="30" customHeight="1" thickBot="1">
      <c r="B17" s="101"/>
      <c r="C17" s="102"/>
      <c r="D17" s="104"/>
      <c r="E17" s="102"/>
      <c r="F17" s="103"/>
      <c r="G17" s="1"/>
      <c r="H17" s="2"/>
    </row>
    <row r="18" spans="2:8" ht="30" customHeight="1">
      <c r="B18" s="132" t="str">
        <f>IF(B17="○","",IF(C17="○","↑実施状況にも○を入力してください",""))</f>
        <v/>
      </c>
    </row>
    <row r="19" spans="2:8" ht="30" customHeight="1">
      <c r="B19" s="111" t="s">
        <v>124</v>
      </c>
    </row>
    <row r="20" spans="2:8" ht="30" customHeight="1">
      <c r="B20" s="86" t="s">
        <v>139</v>
      </c>
      <c r="D20" s="70"/>
    </row>
    <row r="21" spans="2:8" ht="30" customHeight="1">
      <c r="B21" s="86" t="s">
        <v>109</v>
      </c>
      <c r="D21" s="70"/>
    </row>
    <row r="22" spans="2:8" ht="30" customHeight="1">
      <c r="C22" s="174" t="s">
        <v>110</v>
      </c>
      <c r="D22" s="89" t="s">
        <v>111</v>
      </c>
      <c r="E22" s="172" t="s">
        <v>112</v>
      </c>
      <c r="F22" s="173"/>
    </row>
    <row r="23" spans="2:8" ht="30" customHeight="1">
      <c r="C23" s="175"/>
      <c r="D23" s="114" t="s">
        <v>92</v>
      </c>
      <c r="E23" s="114" t="s">
        <v>97</v>
      </c>
      <c r="F23" s="114" t="s">
        <v>101</v>
      </c>
    </row>
    <row r="24" spans="2:8" ht="30" customHeight="1">
      <c r="C24" s="175"/>
      <c r="D24" s="114" t="s">
        <v>93</v>
      </c>
      <c r="E24" s="114" t="s">
        <v>98</v>
      </c>
      <c r="F24" s="114" t="s">
        <v>102</v>
      </c>
    </row>
    <row r="25" spans="2:8" ht="30" customHeight="1">
      <c r="C25" s="175"/>
      <c r="D25" s="114" t="s">
        <v>94</v>
      </c>
      <c r="E25" s="114" t="s">
        <v>99</v>
      </c>
      <c r="F25" s="114" t="s">
        <v>103</v>
      </c>
    </row>
    <row r="26" spans="2:8" ht="30" customHeight="1">
      <c r="C26" s="176"/>
      <c r="D26" s="114" t="s">
        <v>95</v>
      </c>
      <c r="E26" s="114" t="s">
        <v>100</v>
      </c>
      <c r="F26" s="114" t="s">
        <v>104</v>
      </c>
    </row>
    <row r="27" spans="2:8" ht="30" customHeight="1">
      <c r="C27" s="90" t="s">
        <v>114</v>
      </c>
      <c r="D27" s="66"/>
      <c r="E27" s="66"/>
      <c r="F27" s="66"/>
    </row>
    <row r="28" spans="2:8" ht="30" customHeight="1" thickBot="1">
      <c r="C28" s="90" t="s">
        <v>127</v>
      </c>
      <c r="D28" s="66"/>
      <c r="E28" s="66"/>
      <c r="F28" s="66"/>
    </row>
    <row r="29" spans="2:8" ht="30" customHeight="1">
      <c r="C29" s="115" t="s">
        <v>116</v>
      </c>
      <c r="D29" s="189" t="s">
        <v>113</v>
      </c>
      <c r="E29" s="190"/>
      <c r="F29" s="190"/>
      <c r="G29" s="191"/>
      <c r="H29" s="88"/>
    </row>
    <row r="30" spans="2:8" ht="30" customHeight="1">
      <c r="B30" s="76" t="s">
        <v>117</v>
      </c>
      <c r="C30" s="96"/>
      <c r="D30" s="192"/>
      <c r="E30" s="193"/>
      <c r="F30" s="193"/>
      <c r="G30" s="194"/>
    </row>
    <row r="31" spans="2:8" ht="30" customHeight="1">
      <c r="B31" s="76" t="s">
        <v>118</v>
      </c>
      <c r="C31" s="96"/>
      <c r="D31" s="192"/>
      <c r="E31" s="193"/>
      <c r="F31" s="193"/>
      <c r="G31" s="194"/>
    </row>
    <row r="32" spans="2:8" ht="30" customHeight="1" thickBot="1">
      <c r="B32" s="91" t="s">
        <v>119</v>
      </c>
      <c r="C32" s="133"/>
      <c r="D32" s="186"/>
      <c r="E32" s="187"/>
      <c r="F32" s="187"/>
      <c r="G32" s="188"/>
    </row>
    <row r="33" spans="2:7" s="97" customFormat="1" ht="30" customHeight="1">
      <c r="C33" s="98"/>
      <c r="D33" s="99"/>
      <c r="E33" s="99"/>
      <c r="F33" s="99"/>
      <c r="G33" s="99"/>
    </row>
    <row r="38" spans="2:7" ht="30" customHeight="1">
      <c r="B38" s="76"/>
    </row>
  </sheetData>
  <sheetProtection formatCells="0" formatColumns="0" formatRows="0"/>
  <mergeCells count="14">
    <mergeCell ref="G1:H1"/>
    <mergeCell ref="B2:H2"/>
    <mergeCell ref="C6:E6"/>
    <mergeCell ref="F6:H6"/>
    <mergeCell ref="C9:D9"/>
    <mergeCell ref="E9:F9"/>
    <mergeCell ref="D31:G31"/>
    <mergeCell ref="D32:G32"/>
    <mergeCell ref="B15:D15"/>
    <mergeCell ref="E15:F15"/>
    <mergeCell ref="C22:C26"/>
    <mergeCell ref="E22:F22"/>
    <mergeCell ref="D29:G29"/>
    <mergeCell ref="D30:G30"/>
  </mergeCells>
  <phoneticPr fontId="3"/>
  <conditionalFormatting sqref="D10">
    <cfRule type="containsText" dxfId="3" priority="3" operator="containsText" text="一致させてください（B=D）">
      <formula>NOT(ISERROR(SEARCH("一致させてください（B=D）",D10)))</formula>
    </cfRule>
  </conditionalFormatting>
  <conditionalFormatting sqref="F10">
    <cfRule type="containsText" dxfId="2" priority="1" operator="containsText" text="時間額のほうが高くなっています">
      <formula>NOT(ISERROR(SEARCH("時間額のほうが高くなっています",F10)))</formula>
    </cfRule>
  </conditionalFormatting>
  <dataValidations count="5">
    <dataValidation type="list" allowBlank="1" showInputMessage="1" showErrorMessage="1" sqref="B17">
      <formula1>$I$1:$J$1</formula1>
    </dataValidation>
    <dataValidation type="list" allowBlank="1" showInputMessage="1" showErrorMessage="1" sqref="E17 C17">
      <formula1>"○"</formula1>
    </dataValidation>
    <dataValidation type="whole" allowBlank="1" showInputMessage="1" showErrorMessage="1" errorTitle="整数で入力してください" error="整数で入力してください" sqref="B8">
      <formula1>0</formula1>
      <formula2>100</formula2>
    </dataValidation>
    <dataValidation type="whole" allowBlank="1" showInputMessage="1" showErrorMessage="1" errorTitle="整数で入力してください" error="整数で入力してください" sqref="C8:D8 G8">
      <formula1>0</formula1>
      <formula2>1.23456789123456E+35</formula2>
    </dataValidation>
    <dataValidation type="decimal" allowBlank="1" showInputMessage="1" showErrorMessage="1" errorTitle="整数で入力してください" error="整数で入力してください" sqref="F8">
      <formula1>0</formula1>
      <formula2>1.23456789123456E+35</formula2>
    </dataValidation>
  </dataValidations>
  <pageMargins left="0.7" right="0.7" top="0.75" bottom="0.75" header="0.3" footer="0.3"/>
  <pageSetup paperSize="9" scale="5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'分類表（消さない）'!$C$2:$C$13</xm:f>
          </x14:formula1>
          <xm:sqref>C30:C32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8"/>
  <sheetViews>
    <sheetView view="pageBreakPreview" zoomScale="70" zoomScaleNormal="90" zoomScaleSheetLayoutView="70" workbookViewId="0">
      <selection activeCell="C8" sqref="C8:D8"/>
    </sheetView>
  </sheetViews>
  <sheetFormatPr defaultRowHeight="30" customHeight="1"/>
  <cols>
    <col min="1" max="1" width="3.625" style="60" customWidth="1"/>
    <col min="2" max="2" width="10" style="60" customWidth="1"/>
    <col min="3" max="3" width="25.75" style="60" customWidth="1"/>
    <col min="4" max="4" width="25" style="60" customWidth="1"/>
    <col min="5" max="5" width="20.375" style="60" customWidth="1"/>
    <col min="6" max="6" width="23.125" style="60" customWidth="1"/>
    <col min="7" max="7" width="22.375" style="60" customWidth="1"/>
    <col min="8" max="8" width="15.625" style="60" customWidth="1"/>
    <col min="9" max="16384" width="9" style="60"/>
  </cols>
  <sheetData>
    <row r="1" spans="2:17" ht="30" customHeight="1">
      <c r="B1" s="72" t="s">
        <v>132</v>
      </c>
      <c r="G1" s="171" t="s">
        <v>120</v>
      </c>
      <c r="H1" s="171"/>
      <c r="J1" s="60" t="s">
        <v>20</v>
      </c>
    </row>
    <row r="2" spans="2:17" ht="30" customHeight="1">
      <c r="B2" s="157" t="s">
        <v>133</v>
      </c>
      <c r="C2" s="157"/>
      <c r="D2" s="157"/>
      <c r="E2" s="157"/>
      <c r="F2" s="157"/>
      <c r="G2" s="157"/>
      <c r="H2" s="157"/>
      <c r="Q2" s="60" t="s">
        <v>20</v>
      </c>
    </row>
    <row r="3" spans="2:17" ht="30" customHeight="1">
      <c r="B3" s="111" t="s">
        <v>126</v>
      </c>
    </row>
    <row r="4" spans="2:17" ht="30" customHeight="1">
      <c r="B4" s="86" t="s">
        <v>137</v>
      </c>
    </row>
    <row r="5" spans="2:17" ht="30" customHeight="1" thickBot="1">
      <c r="B5" s="87" t="s">
        <v>134</v>
      </c>
    </row>
    <row r="6" spans="2:17" ht="30" customHeight="1">
      <c r="B6" s="62" t="s">
        <v>108</v>
      </c>
      <c r="C6" s="177" t="s">
        <v>0</v>
      </c>
      <c r="D6" s="178"/>
      <c r="E6" s="179"/>
      <c r="F6" s="180" t="s">
        <v>1</v>
      </c>
      <c r="G6" s="178"/>
      <c r="H6" s="181"/>
    </row>
    <row r="7" spans="2:17" ht="51" customHeight="1">
      <c r="B7" s="63" t="s">
        <v>2</v>
      </c>
      <c r="C7" s="137" t="s">
        <v>152</v>
      </c>
      <c r="D7" s="93" t="s">
        <v>3</v>
      </c>
      <c r="E7" s="94" t="s">
        <v>4</v>
      </c>
      <c r="F7" s="138" t="s">
        <v>153</v>
      </c>
      <c r="G7" s="93" t="s">
        <v>9</v>
      </c>
      <c r="H7" s="95" t="s">
        <v>10</v>
      </c>
    </row>
    <row r="8" spans="2:17" ht="30" customHeight="1" thickBot="1">
      <c r="B8" s="105"/>
      <c r="C8" s="106"/>
      <c r="D8" s="107"/>
      <c r="E8" s="108">
        <f>IF(AND(C8&gt;0,D8&gt;0),D8/C8,0)</f>
        <v>0</v>
      </c>
      <c r="F8" s="128"/>
      <c r="G8" s="131">
        <f>D8</f>
        <v>0</v>
      </c>
      <c r="H8" s="109">
        <f>IF(AND(F8&gt;0,G8&gt;0),G8/F8,0)</f>
        <v>0</v>
      </c>
    </row>
    <row r="9" spans="2:17" ht="30" customHeight="1">
      <c r="B9" s="64"/>
      <c r="C9" s="182" t="s">
        <v>69</v>
      </c>
      <c r="D9" s="183"/>
      <c r="E9" s="184" t="s">
        <v>70</v>
      </c>
      <c r="F9" s="185"/>
      <c r="G9" s="67"/>
      <c r="H9" s="67"/>
      <c r="I9" s="66"/>
    </row>
    <row r="10" spans="2:17" ht="30" customHeight="1" thickBot="1">
      <c r="B10" s="1"/>
      <c r="C10" s="68" t="s">
        <v>73</v>
      </c>
      <c r="D10" s="77" t="str">
        <f>IF(D8=G8,"○","一致させてください（B=D）")</f>
        <v>○</v>
      </c>
      <c r="E10" s="69" t="s">
        <v>147</v>
      </c>
      <c r="F10" s="78" t="str">
        <f>IF(AND(E8=0,H8=0),"○",IF(E8&lt;=H8,"時間額のほうが高くなっています（or同額）","○"))</f>
        <v>○</v>
      </c>
      <c r="G10" s="67"/>
      <c r="H10" s="67"/>
      <c r="I10" s="66"/>
    </row>
    <row r="11" spans="2:17" ht="30" customHeight="1">
      <c r="B11" s="1"/>
      <c r="C11" s="1"/>
      <c r="D11" s="75"/>
      <c r="E11" s="2"/>
      <c r="F11" s="1"/>
      <c r="G11" s="1"/>
      <c r="H11" s="2"/>
    </row>
    <row r="12" spans="2:17" s="97" customFormat="1" ht="30" customHeight="1">
      <c r="B12" s="111" t="s">
        <v>123</v>
      </c>
      <c r="C12" s="98"/>
      <c r="D12" s="99"/>
      <c r="E12" s="99"/>
      <c r="F12" s="99"/>
      <c r="G12" s="99"/>
    </row>
    <row r="13" spans="2:17" s="97" customFormat="1" ht="30" customHeight="1">
      <c r="B13" s="86" t="s">
        <v>122</v>
      </c>
      <c r="C13" s="98"/>
      <c r="D13" s="99"/>
      <c r="E13" s="99"/>
      <c r="F13" s="99"/>
      <c r="G13" s="99"/>
    </row>
    <row r="14" spans="2:17" ht="30" customHeight="1" thickBot="1">
      <c r="B14" s="87" t="s">
        <v>134</v>
      </c>
      <c r="D14" s="70"/>
    </row>
    <row r="15" spans="2:17" ht="30" customHeight="1">
      <c r="B15" s="195" t="s">
        <v>12</v>
      </c>
      <c r="C15" s="196"/>
      <c r="D15" s="196"/>
      <c r="E15" s="196" t="s">
        <v>15</v>
      </c>
      <c r="F15" s="197"/>
      <c r="G15" s="71"/>
      <c r="H15" s="71"/>
    </row>
    <row r="16" spans="2:17" ht="30" customHeight="1">
      <c r="B16" s="92" t="s">
        <v>13</v>
      </c>
      <c r="C16" s="93" t="s">
        <v>24</v>
      </c>
      <c r="D16" s="93" t="s">
        <v>14</v>
      </c>
      <c r="E16" s="93" t="s">
        <v>13</v>
      </c>
      <c r="F16" s="100" t="s">
        <v>19</v>
      </c>
      <c r="G16" s="64"/>
      <c r="H16" s="65"/>
    </row>
    <row r="17" spans="2:8" ht="30" customHeight="1" thickBot="1">
      <c r="B17" s="101"/>
      <c r="C17" s="102"/>
      <c r="D17" s="104"/>
      <c r="E17" s="102"/>
      <c r="F17" s="103"/>
      <c r="G17" s="1"/>
      <c r="H17" s="2"/>
    </row>
    <row r="18" spans="2:8" ht="30" customHeight="1">
      <c r="B18" s="132" t="str">
        <f>IF(B17="○","",IF(C17="○","↑実施状況にも○を入力してください",""))</f>
        <v/>
      </c>
    </row>
    <row r="19" spans="2:8" ht="30" customHeight="1">
      <c r="B19" s="111" t="s">
        <v>124</v>
      </c>
    </row>
    <row r="20" spans="2:8" ht="30" customHeight="1">
      <c r="B20" s="86" t="s">
        <v>138</v>
      </c>
      <c r="D20" s="70"/>
    </row>
    <row r="21" spans="2:8" ht="30" customHeight="1">
      <c r="B21" s="86" t="s">
        <v>109</v>
      </c>
      <c r="D21" s="70"/>
    </row>
    <row r="22" spans="2:8" ht="30" customHeight="1">
      <c r="C22" s="174" t="s">
        <v>110</v>
      </c>
      <c r="D22" s="89" t="s">
        <v>111</v>
      </c>
      <c r="E22" s="172" t="s">
        <v>112</v>
      </c>
      <c r="F22" s="173"/>
    </row>
    <row r="23" spans="2:8" ht="30" customHeight="1">
      <c r="C23" s="175"/>
      <c r="D23" s="114" t="s">
        <v>92</v>
      </c>
      <c r="E23" s="114" t="s">
        <v>97</v>
      </c>
      <c r="F23" s="114" t="s">
        <v>101</v>
      </c>
    </row>
    <row r="24" spans="2:8" ht="30" customHeight="1">
      <c r="C24" s="175"/>
      <c r="D24" s="114" t="s">
        <v>93</v>
      </c>
      <c r="E24" s="114" t="s">
        <v>98</v>
      </c>
      <c r="F24" s="114" t="s">
        <v>102</v>
      </c>
    </row>
    <row r="25" spans="2:8" ht="30" customHeight="1">
      <c r="C25" s="175"/>
      <c r="D25" s="114" t="s">
        <v>94</v>
      </c>
      <c r="E25" s="114" t="s">
        <v>99</v>
      </c>
      <c r="F25" s="114" t="s">
        <v>103</v>
      </c>
    </row>
    <row r="26" spans="2:8" ht="30" customHeight="1">
      <c r="C26" s="176"/>
      <c r="D26" s="114" t="s">
        <v>95</v>
      </c>
      <c r="E26" s="114" t="s">
        <v>100</v>
      </c>
      <c r="F26" s="114" t="s">
        <v>104</v>
      </c>
    </row>
    <row r="27" spans="2:8" ht="30" customHeight="1">
      <c r="C27" s="90" t="s">
        <v>114</v>
      </c>
      <c r="D27" s="66"/>
      <c r="E27" s="66"/>
      <c r="F27" s="66"/>
    </row>
    <row r="28" spans="2:8" ht="30" customHeight="1" thickBot="1">
      <c r="C28" s="90" t="s">
        <v>134</v>
      </c>
      <c r="D28" s="66"/>
      <c r="E28" s="66"/>
      <c r="F28" s="66"/>
    </row>
    <row r="29" spans="2:8" ht="30" customHeight="1">
      <c r="C29" s="115" t="s">
        <v>116</v>
      </c>
      <c r="D29" s="189" t="s">
        <v>113</v>
      </c>
      <c r="E29" s="190"/>
      <c r="F29" s="190"/>
      <c r="G29" s="191"/>
      <c r="H29" s="88"/>
    </row>
    <row r="30" spans="2:8" ht="30" customHeight="1">
      <c r="B30" s="76" t="s">
        <v>117</v>
      </c>
      <c r="C30" s="96"/>
      <c r="D30" s="192"/>
      <c r="E30" s="193"/>
      <c r="F30" s="193"/>
      <c r="G30" s="194"/>
    </row>
    <row r="31" spans="2:8" ht="30" customHeight="1">
      <c r="B31" s="76" t="s">
        <v>118</v>
      </c>
      <c r="C31" s="96"/>
      <c r="D31" s="192"/>
      <c r="E31" s="193"/>
      <c r="F31" s="193"/>
      <c r="G31" s="194"/>
    </row>
    <row r="32" spans="2:8" ht="30" customHeight="1" thickBot="1">
      <c r="B32" s="91" t="s">
        <v>119</v>
      </c>
      <c r="C32" s="133"/>
      <c r="D32" s="186"/>
      <c r="E32" s="187"/>
      <c r="F32" s="187"/>
      <c r="G32" s="188"/>
    </row>
    <row r="33" spans="2:7" s="97" customFormat="1" ht="30" customHeight="1">
      <c r="C33" s="98"/>
      <c r="D33" s="99"/>
      <c r="E33" s="99"/>
      <c r="F33" s="99"/>
      <c r="G33" s="99"/>
    </row>
    <row r="38" spans="2:7" ht="30" customHeight="1">
      <c r="B38" s="76"/>
    </row>
  </sheetData>
  <sheetProtection formatCells="0" formatColumns="0" formatRows="0"/>
  <mergeCells count="14">
    <mergeCell ref="G1:H1"/>
    <mergeCell ref="B2:H2"/>
    <mergeCell ref="C6:E6"/>
    <mergeCell ref="F6:H6"/>
    <mergeCell ref="C9:D9"/>
    <mergeCell ref="E9:F9"/>
    <mergeCell ref="D31:G31"/>
    <mergeCell ref="D32:G32"/>
    <mergeCell ref="B15:D15"/>
    <mergeCell ref="E15:F15"/>
    <mergeCell ref="C22:C26"/>
    <mergeCell ref="E22:F22"/>
    <mergeCell ref="D29:G29"/>
    <mergeCell ref="D30:G30"/>
  </mergeCells>
  <phoneticPr fontId="3"/>
  <conditionalFormatting sqref="D10">
    <cfRule type="containsText" dxfId="1" priority="3" operator="containsText" text="一致させてください（B=D）">
      <formula>NOT(ISERROR(SEARCH("一致させてください（B=D）",D10)))</formula>
    </cfRule>
  </conditionalFormatting>
  <conditionalFormatting sqref="F10">
    <cfRule type="containsText" dxfId="0" priority="1" operator="containsText" text="時間額のほうが高くなっています">
      <formula>NOT(ISERROR(SEARCH("時間額のほうが高くなっています",F10)))</formula>
    </cfRule>
  </conditionalFormatting>
  <dataValidations count="5">
    <dataValidation type="decimal" allowBlank="1" showInputMessage="1" showErrorMessage="1" errorTitle="整数で入力してください" error="整数で入力してください" sqref="F8">
      <formula1>0</formula1>
      <formula2>1.23456789123456E+35</formula2>
    </dataValidation>
    <dataValidation type="whole" allowBlank="1" showInputMessage="1" showErrorMessage="1" errorTitle="整数で入力してください" error="整数で入力してください" sqref="C8:D8 G8">
      <formula1>0</formula1>
      <formula2>1.23456789123456E+35</formula2>
    </dataValidation>
    <dataValidation type="whole" allowBlank="1" showInputMessage="1" showErrorMessage="1" errorTitle="整数で入力してください" error="整数で入力してください" sqref="B8">
      <formula1>0</formula1>
      <formula2>100</formula2>
    </dataValidation>
    <dataValidation type="list" allowBlank="1" showInputMessage="1" showErrorMessage="1" sqref="E17 C17">
      <formula1>"○"</formula1>
    </dataValidation>
    <dataValidation type="list" allowBlank="1" showInputMessage="1" showErrorMessage="1" sqref="B17">
      <formula1>$I$1:$J$1</formula1>
    </dataValidation>
  </dataValidations>
  <pageMargins left="0.7" right="0.7" top="0.75" bottom="0.75" header="0.3" footer="0.3"/>
  <pageSetup paperSize="9" scale="6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'分類表（消さない）'!$C$2:$C$13</xm:f>
          </x14:formula1>
          <xm:sqref>C30:C32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view="pageBreakPreview" zoomScale="60" zoomScaleNormal="85" workbookViewId="0">
      <pane ySplit="1" topLeftCell="A2" activePane="bottomLeft" state="frozen"/>
      <selection activeCell="D14" sqref="D14:F14"/>
      <selection pane="bottomLeft" activeCell="C6" sqref="C6"/>
    </sheetView>
  </sheetViews>
  <sheetFormatPr defaultColWidth="30.625" defaultRowHeight="39.950000000000003" customHeight="1"/>
  <cols>
    <col min="1" max="1" width="7.125" style="122" customWidth="1"/>
    <col min="2" max="2" width="5.5" style="122" bestFit="1" customWidth="1"/>
    <col min="3" max="3" width="34.75" style="122" customWidth="1"/>
    <col min="4" max="4" width="65.5" style="122" customWidth="1"/>
    <col min="5" max="16384" width="30.625" style="122"/>
  </cols>
  <sheetData>
    <row r="1" spans="2:4" ht="39.950000000000003" customHeight="1">
      <c r="B1" s="120" t="s">
        <v>78</v>
      </c>
      <c r="C1" s="121" t="s">
        <v>80</v>
      </c>
      <c r="D1" s="120" t="s">
        <v>79</v>
      </c>
    </row>
    <row r="2" spans="2:4" ht="39.950000000000003" customHeight="1">
      <c r="B2" s="198" t="s">
        <v>81</v>
      </c>
      <c r="C2" s="123" t="s">
        <v>92</v>
      </c>
      <c r="D2" s="124" t="s">
        <v>90</v>
      </c>
    </row>
    <row r="3" spans="2:4" ht="45.75" customHeight="1">
      <c r="B3" s="198"/>
      <c r="C3" s="123" t="s">
        <v>93</v>
      </c>
      <c r="D3" s="124" t="s">
        <v>82</v>
      </c>
    </row>
    <row r="4" spans="2:4" ht="68.25" customHeight="1">
      <c r="B4" s="198"/>
      <c r="C4" s="123" t="s">
        <v>94</v>
      </c>
      <c r="D4" s="124" t="s">
        <v>91</v>
      </c>
    </row>
    <row r="5" spans="2:4" ht="49.5" customHeight="1">
      <c r="B5" s="198"/>
      <c r="C5" s="125" t="s">
        <v>95</v>
      </c>
      <c r="D5" s="124" t="s">
        <v>84</v>
      </c>
    </row>
    <row r="6" spans="2:4" ht="39.950000000000003" customHeight="1">
      <c r="B6" s="198" t="s">
        <v>85</v>
      </c>
      <c r="C6" s="123" t="s">
        <v>97</v>
      </c>
      <c r="D6" s="124" t="s">
        <v>83</v>
      </c>
    </row>
    <row r="7" spans="2:4" ht="39.950000000000003" customHeight="1">
      <c r="B7" s="198"/>
      <c r="C7" s="125" t="s">
        <v>98</v>
      </c>
      <c r="D7" s="124" t="s">
        <v>86</v>
      </c>
    </row>
    <row r="8" spans="2:4" ht="39.950000000000003" customHeight="1">
      <c r="B8" s="198"/>
      <c r="C8" s="125" t="s">
        <v>99</v>
      </c>
      <c r="D8" s="124" t="s">
        <v>87</v>
      </c>
    </row>
    <row r="9" spans="2:4" ht="39.950000000000003" customHeight="1">
      <c r="B9" s="198"/>
      <c r="C9" s="125" t="s">
        <v>100</v>
      </c>
      <c r="D9" s="124" t="s">
        <v>88</v>
      </c>
    </row>
    <row r="10" spans="2:4" ht="39.950000000000003" customHeight="1">
      <c r="B10" s="198"/>
      <c r="C10" s="125" t="s">
        <v>101</v>
      </c>
      <c r="D10" s="124" t="s">
        <v>89</v>
      </c>
    </row>
    <row r="11" spans="2:4" ht="39.950000000000003" customHeight="1">
      <c r="B11" s="198"/>
      <c r="C11" s="125" t="s">
        <v>102</v>
      </c>
      <c r="D11" s="124" t="s">
        <v>106</v>
      </c>
    </row>
    <row r="12" spans="2:4" ht="39.950000000000003" customHeight="1">
      <c r="B12" s="198"/>
      <c r="C12" s="125" t="s">
        <v>103</v>
      </c>
      <c r="D12" s="124" t="s">
        <v>105</v>
      </c>
    </row>
    <row r="13" spans="2:4" ht="51.75" customHeight="1">
      <c r="B13" s="198"/>
      <c r="C13" s="125" t="s">
        <v>104</v>
      </c>
      <c r="D13" s="124" t="s">
        <v>96</v>
      </c>
    </row>
  </sheetData>
  <sheetProtection sheet="1" objects="1" scenarios="1"/>
  <mergeCells count="2">
    <mergeCell ref="B2:B5"/>
    <mergeCell ref="B6:B13"/>
  </mergeCells>
  <phoneticPr fontId="3"/>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667"/>
  <sheetViews>
    <sheetView view="pageBreakPreview" zoomScaleNormal="100" zoomScaleSheetLayoutView="100" workbookViewId="0">
      <selection activeCell="Y8" sqref="Y8"/>
    </sheetView>
  </sheetViews>
  <sheetFormatPr defaultRowHeight="13.5"/>
  <cols>
    <col min="1" max="1" width="8.375" style="5" customWidth="1"/>
    <col min="2" max="2" width="4.5" style="5" bestFit="1" customWidth="1"/>
    <col min="3" max="3" width="8.375" style="5" customWidth="1"/>
    <col min="4" max="4" width="25.625" style="5" customWidth="1"/>
    <col min="5" max="5" width="38.625" style="38" customWidth="1"/>
    <col min="6" max="8" width="14.625" style="38" customWidth="1"/>
    <col min="9" max="9" width="14.625" style="5" customWidth="1"/>
    <col min="10" max="10" width="6.75" style="39" customWidth="1"/>
    <col min="11" max="12" width="13.375" style="39" customWidth="1"/>
    <col min="13" max="13" width="13.375" style="40" customWidth="1"/>
    <col min="14" max="14" width="13" style="40" customWidth="1"/>
    <col min="15" max="15" width="12.25" style="40" customWidth="1"/>
    <col min="16" max="16" width="13" style="40" customWidth="1"/>
    <col min="17" max="17" width="7.625" style="41" customWidth="1"/>
    <col min="18" max="20" width="11.625" style="41" customWidth="1"/>
    <col min="21" max="21" width="18.625" style="41" customWidth="1"/>
    <col min="22" max="22" width="11.625" style="41" customWidth="1"/>
    <col min="23" max="23" width="18.625" style="41" customWidth="1"/>
    <col min="24" max="24" width="12.25" style="41" customWidth="1"/>
    <col min="25" max="25" width="24.875" style="41" customWidth="1"/>
    <col min="26" max="26" width="12.125" style="41" customWidth="1"/>
    <col min="27" max="27" width="23.125" style="41" customWidth="1"/>
    <col min="28" max="28" width="11.5" style="41" customWidth="1"/>
    <col min="29" max="29" width="22.75" style="41" customWidth="1"/>
    <col min="30" max="16384" width="9" style="41"/>
  </cols>
  <sheetData>
    <row r="1" spans="1:30" s="5" customFormat="1" ht="30" customHeight="1" thickBot="1">
      <c r="A1" s="80" t="s">
        <v>25</v>
      </c>
      <c r="E1" s="6"/>
      <c r="F1" s="6"/>
      <c r="G1" s="6"/>
      <c r="H1" s="6"/>
      <c r="I1" s="129" t="s">
        <v>76</v>
      </c>
      <c r="J1" s="82"/>
      <c r="K1" s="82"/>
      <c r="L1" s="82"/>
      <c r="M1" s="83"/>
      <c r="N1" s="83"/>
      <c r="O1" s="83"/>
      <c r="P1" s="83"/>
      <c r="Q1" s="79"/>
      <c r="R1" s="79"/>
      <c r="S1" s="79"/>
      <c r="T1" s="79"/>
      <c r="U1" s="79"/>
      <c r="V1" s="79"/>
      <c r="W1" s="79"/>
      <c r="X1" s="79"/>
      <c r="Y1" s="79"/>
      <c r="Z1" s="79"/>
      <c r="AA1" s="79"/>
      <c r="AB1" s="79"/>
      <c r="AC1" s="79"/>
    </row>
    <row r="2" spans="1:30" s="5" customFormat="1" ht="16.5" customHeight="1" thickBot="1">
      <c r="A2" s="199" t="s">
        <v>26</v>
      </c>
      <c r="B2" s="199" t="s">
        <v>27</v>
      </c>
      <c r="C2" s="203" t="s">
        <v>28</v>
      </c>
      <c r="D2" s="203" t="s">
        <v>30</v>
      </c>
      <c r="E2" s="199" t="s">
        <v>31</v>
      </c>
      <c r="F2" s="209" t="s">
        <v>57</v>
      </c>
      <c r="G2" s="209" t="s">
        <v>74</v>
      </c>
      <c r="H2" s="209" t="s">
        <v>58</v>
      </c>
      <c r="I2" s="204" t="s">
        <v>29</v>
      </c>
      <c r="J2" s="200" t="s">
        <v>145</v>
      </c>
      <c r="K2" s="200"/>
      <c r="L2" s="200"/>
      <c r="M2" s="200"/>
      <c r="N2" s="200"/>
      <c r="O2" s="200"/>
      <c r="P2" s="200"/>
      <c r="Q2" s="201" t="s">
        <v>32</v>
      </c>
      <c r="R2" s="201" t="s">
        <v>33</v>
      </c>
      <c r="S2" s="201" t="s">
        <v>34</v>
      </c>
      <c r="T2" s="201"/>
      <c r="U2" s="201"/>
      <c r="V2" s="201"/>
      <c r="W2" s="201"/>
      <c r="X2" s="205" t="s">
        <v>140</v>
      </c>
      <c r="Y2" s="206"/>
      <c r="Z2" s="205" t="s">
        <v>141</v>
      </c>
      <c r="AA2" s="206"/>
      <c r="AB2" s="205" t="s">
        <v>142</v>
      </c>
      <c r="AC2" s="206"/>
    </row>
    <row r="3" spans="1:30" s="5" customFormat="1" ht="33.75" customHeight="1" thickBot="1">
      <c r="A3" s="199"/>
      <c r="B3" s="199"/>
      <c r="C3" s="203"/>
      <c r="D3" s="203"/>
      <c r="E3" s="199"/>
      <c r="F3" s="210"/>
      <c r="G3" s="210"/>
      <c r="H3" s="210"/>
      <c r="I3" s="204"/>
      <c r="J3" s="10"/>
      <c r="K3" s="211" t="s">
        <v>0</v>
      </c>
      <c r="L3" s="212"/>
      <c r="M3" s="212"/>
      <c r="N3" s="213" t="s">
        <v>1</v>
      </c>
      <c r="O3" s="213"/>
      <c r="P3" s="213"/>
      <c r="Q3" s="201"/>
      <c r="R3" s="201"/>
      <c r="S3" s="201" t="s">
        <v>35</v>
      </c>
      <c r="T3" s="201"/>
      <c r="U3" s="201"/>
      <c r="V3" s="214" t="s">
        <v>36</v>
      </c>
      <c r="W3" s="214"/>
      <c r="X3" s="207"/>
      <c r="Y3" s="208"/>
      <c r="Z3" s="207"/>
      <c r="AA3" s="208"/>
      <c r="AB3" s="207"/>
      <c r="AC3" s="208"/>
    </row>
    <row r="4" spans="1:30" s="4" customFormat="1" ht="38.25" customHeight="1" thickBot="1">
      <c r="A4" s="199"/>
      <c r="B4" s="199"/>
      <c r="C4" s="203"/>
      <c r="D4" s="203"/>
      <c r="E4" s="199"/>
      <c r="F4" s="210"/>
      <c r="G4" s="210"/>
      <c r="H4" s="210"/>
      <c r="I4" s="204"/>
      <c r="J4" s="11" t="s">
        <v>37</v>
      </c>
      <c r="K4" s="12" t="s">
        <v>38</v>
      </c>
      <c r="L4" s="13" t="s">
        <v>39</v>
      </c>
      <c r="M4" s="14" t="s">
        <v>40</v>
      </c>
      <c r="N4" s="15" t="s">
        <v>41</v>
      </c>
      <c r="O4" s="16" t="s">
        <v>42</v>
      </c>
      <c r="P4" s="17" t="s">
        <v>43</v>
      </c>
      <c r="Q4" s="202"/>
      <c r="R4" s="202"/>
      <c r="S4" s="18" t="s">
        <v>44</v>
      </c>
      <c r="T4" s="19" t="s">
        <v>45</v>
      </c>
      <c r="U4" s="19" t="s">
        <v>46</v>
      </c>
      <c r="V4" s="20" t="s">
        <v>47</v>
      </c>
      <c r="W4" s="21" t="s">
        <v>48</v>
      </c>
      <c r="X4" s="117" t="s">
        <v>143</v>
      </c>
      <c r="Y4" s="118" t="s">
        <v>144</v>
      </c>
      <c r="Z4" s="117" t="s">
        <v>143</v>
      </c>
      <c r="AA4" s="118" t="s">
        <v>144</v>
      </c>
      <c r="AB4" s="117" t="s">
        <v>143</v>
      </c>
      <c r="AC4" s="118" t="s">
        <v>144</v>
      </c>
    </row>
    <row r="5" spans="1:30" s="5" customFormat="1" ht="41.25" customHeight="1" thickBot="1">
      <c r="A5" s="22"/>
      <c r="B5" s="23"/>
      <c r="C5" s="22"/>
      <c r="D5" s="119">
        <f>'①施設情報（共通）'!$D4</f>
        <v>0</v>
      </c>
      <c r="E5" s="119">
        <f>'①施設情報（共通）'!$D6</f>
        <v>0</v>
      </c>
      <c r="F5" s="31"/>
      <c r="G5" s="31"/>
      <c r="H5" s="119">
        <f>'①施設情報（共通）'!$D7</f>
        <v>0</v>
      </c>
      <c r="I5" s="119">
        <f>'①施設情報（共通）'!$D5</f>
        <v>0</v>
      </c>
      <c r="J5" s="31">
        <f>'②A型（雇用）'!B8</f>
        <v>0</v>
      </c>
      <c r="K5" s="25">
        <f>'②A型（雇用）'!C8</f>
        <v>0</v>
      </c>
      <c r="L5" s="26">
        <f>'②A型（雇用）'!D8</f>
        <v>0</v>
      </c>
      <c r="M5" s="27">
        <f>IF(AND(K5&gt;0,L5&gt;0),L5/K5,0)</f>
        <v>0</v>
      </c>
      <c r="N5" s="25">
        <f>'②A型（雇用）'!F8</f>
        <v>0</v>
      </c>
      <c r="O5" s="26">
        <f>'②A型（雇用）'!G8</f>
        <v>0</v>
      </c>
      <c r="P5" s="27">
        <f t="shared" ref="P5:P6" si="0">IF(AND(N5&gt;0,O5&gt;0),O5/N5,0)</f>
        <v>0</v>
      </c>
      <c r="Q5" s="29" t="str">
        <f>IF('①施設情報（共通）'!D14="○","○","")</f>
        <v/>
      </c>
      <c r="R5" s="28"/>
      <c r="S5" s="29" t="str">
        <f>IF('②A型（雇用）'!B17="○","○","")</f>
        <v/>
      </c>
      <c r="T5" s="29" t="str">
        <f>IF('②A型（雇用）'!C17="○","○","")</f>
        <v/>
      </c>
      <c r="U5" s="57" t="str">
        <f>IF('②A型（雇用）'!B17="○",'②A型（雇用）'!D17,"")</f>
        <v/>
      </c>
      <c r="V5" s="134" t="str">
        <f>IF('②A型（雇用）'!E17="○","○","")</f>
        <v/>
      </c>
      <c r="W5" s="135" t="str">
        <f>IF('②A型（雇用）'!E17="○",'②A型（雇用）'!F17,"")</f>
        <v/>
      </c>
      <c r="X5" s="127" t="str">
        <f>IF('②A型（雇用）'!$C30="","",'②A型（雇用）'!$C30)</f>
        <v/>
      </c>
      <c r="Y5" s="127" t="str">
        <f>IF('②A型（雇用）'!$D30="","",'②A型（雇用）'!$D30)</f>
        <v/>
      </c>
      <c r="Z5" s="127" t="str">
        <f>IF('②A型（雇用）'!$C31="","",'②A型（雇用）'!$C31)</f>
        <v/>
      </c>
      <c r="AA5" s="127" t="str">
        <f>IF('②A型（雇用）'!$D31="","",'②A型（雇用）'!$D31)</f>
        <v/>
      </c>
      <c r="AB5" s="127" t="str">
        <f>IF('②A型（雇用）'!$C32="","",'②A型（雇用）'!$C32)</f>
        <v/>
      </c>
      <c r="AC5" s="127" t="str">
        <f>IF('②A型（雇用）'!$D32="","",'②A型（雇用）'!$D32)</f>
        <v/>
      </c>
      <c r="AD5" s="30"/>
    </row>
    <row r="6" spans="1:30" s="5" customFormat="1" ht="15" customHeight="1">
      <c r="A6" s="5" t="s">
        <v>49</v>
      </c>
      <c r="B6" s="6"/>
      <c r="C6" s="32">
        <f>COUNTIF(C5:C5,1)</f>
        <v>0</v>
      </c>
      <c r="D6" s="33"/>
      <c r="E6" s="6">
        <f>COUNTA(E5:E5)</f>
        <v>1</v>
      </c>
      <c r="F6" s="6"/>
      <c r="G6" s="6"/>
      <c r="H6" s="6"/>
      <c r="I6" s="32"/>
      <c r="J6" s="7">
        <f>SUM(J5:J5)</f>
        <v>0</v>
      </c>
      <c r="K6" s="7">
        <f>SUM(K5:K5)</f>
        <v>0</v>
      </c>
      <c r="L6" s="7">
        <f>SUM(L5:L5)</f>
        <v>0</v>
      </c>
      <c r="M6" s="34">
        <f t="shared" ref="M6" si="1">IF(AND(K6&gt;0,L6&gt;0),L6/K6,0)</f>
        <v>0</v>
      </c>
      <c r="N6" s="7">
        <f>SUM(N5:N5)</f>
        <v>0</v>
      </c>
      <c r="O6" s="7">
        <f>SUM(O5:O5)</f>
        <v>0</v>
      </c>
      <c r="P6" s="34">
        <f t="shared" si="0"/>
        <v>0</v>
      </c>
      <c r="R6" s="126" t="s">
        <v>146</v>
      </c>
      <c r="S6" s="35"/>
      <c r="T6" s="36"/>
      <c r="W6" s="35"/>
      <c r="X6" s="36"/>
      <c r="Y6" s="36"/>
      <c r="Z6" s="36"/>
      <c r="AA6" s="36"/>
      <c r="AB6" s="36"/>
    </row>
    <row r="7" spans="1:30" s="5" customFormat="1" ht="15" customHeight="1">
      <c r="C7" s="32">
        <f>COUNTIF(C5:C5,2)</f>
        <v>0</v>
      </c>
      <c r="D7" s="32"/>
      <c r="E7" s="37"/>
      <c r="F7" s="37"/>
      <c r="G7" s="37"/>
      <c r="H7" s="37"/>
      <c r="I7" s="32"/>
      <c r="J7" s="59" t="str">
        <f>IF(J5=0,"定員数、未記入の可能性があります【要確認】。","")</f>
        <v>定員数、未記入の可能性があります【要確認】。</v>
      </c>
      <c r="K7" s="7"/>
      <c r="L7" s="7"/>
      <c r="M7" s="8"/>
      <c r="N7" s="8"/>
      <c r="O7" s="8"/>
      <c r="P7" s="8"/>
    </row>
    <row r="8" spans="1:30" s="5" customFormat="1" ht="15" customHeight="1">
      <c r="C8" s="32">
        <f>COUNTIF(C5:C5,3)</f>
        <v>0</v>
      </c>
      <c r="D8" s="32"/>
      <c r="E8" s="37"/>
      <c r="F8" s="37"/>
      <c r="G8" s="37"/>
      <c r="H8" s="37"/>
      <c r="I8" s="32"/>
      <c r="J8" s="59" t="str">
        <f>IF(L5=O5,"","賃金支払総額が一致していません")</f>
        <v/>
      </c>
      <c r="K8" s="7"/>
      <c r="L8" s="7"/>
      <c r="M8" s="8"/>
      <c r="N8" s="8"/>
      <c r="O8" s="8"/>
      <c r="P8" s="8"/>
    </row>
    <row r="9" spans="1:30" s="5" customFormat="1" ht="15" customHeight="1">
      <c r="C9" s="32">
        <f>COUNTIF(C5:C5,4)</f>
        <v>0</v>
      </c>
      <c r="D9" s="32"/>
      <c r="E9" s="37"/>
      <c r="F9" s="37"/>
      <c r="G9" s="37"/>
      <c r="H9" s="37"/>
      <c r="I9" s="32"/>
      <c r="J9" s="7"/>
      <c r="K9" s="7"/>
      <c r="L9" s="7"/>
      <c r="M9" s="8"/>
      <c r="N9" s="8"/>
      <c r="O9" s="8"/>
      <c r="P9" s="8"/>
    </row>
    <row r="10" spans="1:30" s="5" customFormat="1" ht="15" customHeight="1">
      <c r="C10" s="32">
        <f>COUNTIF(C5:C5,5)</f>
        <v>0</v>
      </c>
      <c r="D10" s="32"/>
      <c r="E10" s="37"/>
      <c r="F10" s="37"/>
      <c r="G10" s="37"/>
      <c r="H10" s="37"/>
      <c r="I10" s="32"/>
      <c r="J10" s="7"/>
      <c r="K10" s="7"/>
      <c r="L10" s="7"/>
      <c r="M10" s="8"/>
      <c r="N10" s="8"/>
      <c r="O10" s="8"/>
      <c r="P10" s="8"/>
    </row>
    <row r="11" spans="1:30" s="5" customFormat="1" ht="15" customHeight="1">
      <c r="C11" s="32">
        <f>COUNTIF(C5:C5,6)</f>
        <v>0</v>
      </c>
      <c r="D11" s="32"/>
      <c r="E11" s="37"/>
      <c r="F11" s="37"/>
      <c r="G11" s="37"/>
      <c r="H11" s="37"/>
      <c r="I11" s="32"/>
      <c r="J11" s="7"/>
      <c r="K11" s="7"/>
      <c r="L11" s="7"/>
      <c r="M11" s="8"/>
      <c r="N11" s="8"/>
      <c r="O11" s="8"/>
      <c r="P11" s="8"/>
    </row>
    <row r="12" spans="1:30" s="5" customFormat="1" ht="15" customHeight="1">
      <c r="C12" s="32"/>
      <c r="D12" s="32"/>
      <c r="E12" s="6"/>
      <c r="F12" s="6"/>
      <c r="G12" s="6"/>
      <c r="H12" s="6"/>
      <c r="I12" s="32"/>
      <c r="J12" s="7"/>
      <c r="K12" s="7"/>
      <c r="L12" s="7"/>
      <c r="M12" s="8"/>
      <c r="N12" s="8"/>
      <c r="O12" s="8"/>
      <c r="P12" s="8"/>
    </row>
    <row r="13" spans="1:30" s="5" customFormat="1" ht="15" customHeight="1">
      <c r="C13" s="32"/>
      <c r="D13" s="32"/>
      <c r="E13" s="6"/>
      <c r="F13" s="6"/>
      <c r="G13" s="6"/>
      <c r="H13" s="6"/>
      <c r="I13" s="32"/>
      <c r="J13" s="7"/>
      <c r="K13" s="7"/>
      <c r="L13" s="7"/>
      <c r="M13" s="8"/>
      <c r="N13" s="8"/>
      <c r="O13" s="8"/>
      <c r="P13" s="8"/>
    </row>
    <row r="14" spans="1:30" s="5" customFormat="1" ht="15" customHeight="1">
      <c r="C14" s="32"/>
      <c r="D14" s="32"/>
      <c r="E14" s="6"/>
      <c r="F14" s="6"/>
      <c r="G14" s="6"/>
      <c r="H14" s="6"/>
      <c r="I14" s="32"/>
      <c r="J14" s="7"/>
      <c r="K14" s="7"/>
      <c r="L14" s="7"/>
      <c r="M14" s="8"/>
      <c r="N14" s="8"/>
      <c r="O14" s="8"/>
      <c r="P14" s="8"/>
    </row>
    <row r="15" spans="1:30" s="5" customFormat="1" ht="15" customHeight="1">
      <c r="E15" s="6"/>
      <c r="F15" s="6"/>
      <c r="G15" s="6"/>
      <c r="H15" s="6"/>
      <c r="J15" s="7"/>
      <c r="K15" s="7"/>
      <c r="L15" s="7"/>
      <c r="M15" s="8"/>
      <c r="N15" s="8"/>
      <c r="O15" s="8"/>
      <c r="P15" s="8"/>
    </row>
    <row r="16" spans="1:30" s="5" customFormat="1" ht="15" customHeight="1">
      <c r="E16" s="6"/>
      <c r="F16" s="6"/>
      <c r="G16" s="6"/>
      <c r="H16" s="6"/>
      <c r="J16" s="7"/>
      <c r="K16" s="7"/>
      <c r="L16" s="7"/>
      <c r="M16" s="8"/>
      <c r="N16" s="8"/>
      <c r="O16" s="8"/>
      <c r="P16" s="8"/>
    </row>
    <row r="17" spans="5:16" s="5" customFormat="1" ht="15" customHeight="1">
      <c r="E17" s="6"/>
      <c r="F17" s="6"/>
      <c r="G17" s="6"/>
      <c r="H17" s="6"/>
      <c r="J17" s="7"/>
      <c r="K17" s="7"/>
      <c r="L17" s="7"/>
      <c r="M17" s="8"/>
      <c r="N17" s="8"/>
      <c r="O17" s="8"/>
      <c r="P17" s="8"/>
    </row>
    <row r="18" spans="5:16" s="5" customFormat="1" ht="15" customHeight="1">
      <c r="E18" s="6"/>
      <c r="F18" s="6"/>
      <c r="G18" s="6"/>
      <c r="H18" s="6"/>
      <c r="J18" s="7"/>
      <c r="K18" s="7"/>
      <c r="L18" s="7"/>
      <c r="M18" s="8"/>
      <c r="N18" s="8"/>
      <c r="O18" s="8"/>
      <c r="P18" s="8"/>
    </row>
    <row r="19" spans="5:16" s="5" customFormat="1" ht="15" customHeight="1">
      <c r="E19" s="6"/>
      <c r="F19" s="6"/>
      <c r="G19" s="6"/>
      <c r="H19" s="6"/>
      <c r="J19" s="7"/>
      <c r="K19" s="7"/>
      <c r="L19" s="7"/>
      <c r="M19" s="8"/>
      <c r="N19" s="8"/>
      <c r="O19" s="8"/>
      <c r="P19" s="8"/>
    </row>
    <row r="20" spans="5:16" s="5" customFormat="1" ht="15" customHeight="1">
      <c r="E20" s="6"/>
      <c r="F20" s="6"/>
      <c r="G20" s="6"/>
      <c r="H20" s="6"/>
      <c r="J20" s="7"/>
      <c r="K20" s="7"/>
      <c r="L20" s="7"/>
      <c r="M20" s="8"/>
      <c r="N20" s="8"/>
      <c r="O20" s="8"/>
      <c r="P20" s="8"/>
    </row>
    <row r="21" spans="5:16" s="5" customFormat="1" ht="15" customHeight="1">
      <c r="E21" s="6"/>
      <c r="F21" s="6"/>
      <c r="G21" s="6"/>
      <c r="H21" s="6"/>
      <c r="J21" s="7"/>
      <c r="K21" s="7"/>
      <c r="L21" s="7"/>
      <c r="M21" s="8"/>
      <c r="N21" s="8"/>
      <c r="O21" s="8"/>
      <c r="P21" s="8"/>
    </row>
    <row r="22" spans="5:16" s="5" customFormat="1" ht="15" customHeight="1">
      <c r="E22" s="6"/>
      <c r="F22" s="6"/>
      <c r="G22" s="6"/>
      <c r="H22" s="6"/>
      <c r="J22" s="7"/>
      <c r="K22" s="7"/>
      <c r="L22" s="7"/>
      <c r="M22" s="8"/>
      <c r="N22" s="8"/>
      <c r="O22" s="8"/>
      <c r="P22" s="8"/>
    </row>
    <row r="23" spans="5:16" s="5" customFormat="1" ht="15" customHeight="1">
      <c r="E23" s="6"/>
      <c r="F23" s="6"/>
      <c r="G23" s="6"/>
      <c r="H23" s="6"/>
      <c r="J23" s="7"/>
      <c r="K23" s="7"/>
      <c r="L23" s="7"/>
      <c r="M23" s="8"/>
      <c r="N23" s="8"/>
      <c r="O23" s="8"/>
      <c r="P23" s="8"/>
    </row>
    <row r="24" spans="5:16" s="5" customFormat="1" ht="15" customHeight="1">
      <c r="E24" s="6"/>
      <c r="F24" s="6"/>
      <c r="G24" s="6"/>
      <c r="H24" s="6"/>
      <c r="J24" s="7"/>
      <c r="K24" s="7"/>
      <c r="L24" s="7"/>
      <c r="M24" s="8"/>
      <c r="N24" s="8"/>
      <c r="O24" s="8"/>
      <c r="P24" s="8"/>
    </row>
    <row r="25" spans="5:16" s="5" customFormat="1" ht="15" customHeight="1">
      <c r="E25" s="6"/>
      <c r="F25" s="6"/>
      <c r="G25" s="6"/>
      <c r="H25" s="6"/>
      <c r="J25" s="7"/>
      <c r="K25" s="7"/>
      <c r="L25" s="7"/>
      <c r="M25" s="8"/>
      <c r="N25" s="8"/>
      <c r="O25" s="8"/>
      <c r="P25" s="8"/>
    </row>
    <row r="26" spans="5:16" s="5" customFormat="1" ht="15" customHeight="1">
      <c r="E26" s="6"/>
      <c r="F26" s="6"/>
      <c r="G26" s="6"/>
      <c r="H26" s="6"/>
      <c r="J26" s="7"/>
      <c r="K26" s="7"/>
      <c r="L26" s="7"/>
      <c r="M26" s="8"/>
      <c r="N26" s="8"/>
      <c r="O26" s="8"/>
      <c r="P26" s="8"/>
    </row>
    <row r="27" spans="5:16" s="5" customFormat="1" ht="15" customHeight="1">
      <c r="E27" s="6"/>
      <c r="F27" s="6"/>
      <c r="G27" s="6"/>
      <c r="H27" s="6"/>
      <c r="J27" s="7"/>
      <c r="K27" s="7"/>
      <c r="L27" s="7"/>
      <c r="M27" s="8"/>
      <c r="N27" s="8"/>
      <c r="O27" s="8"/>
      <c r="P27" s="8"/>
    </row>
    <row r="28" spans="5:16" s="5" customFormat="1" ht="15" customHeight="1">
      <c r="E28" s="6"/>
      <c r="F28" s="6"/>
      <c r="G28" s="6"/>
      <c r="H28" s="6"/>
      <c r="J28" s="7"/>
      <c r="K28" s="7"/>
      <c r="L28" s="7"/>
      <c r="M28" s="8"/>
      <c r="N28" s="8"/>
      <c r="O28" s="8"/>
      <c r="P28" s="8"/>
    </row>
    <row r="29" spans="5:16" s="5" customFormat="1" ht="15" customHeight="1">
      <c r="E29" s="6"/>
      <c r="F29" s="6"/>
      <c r="G29" s="6"/>
      <c r="H29" s="6"/>
      <c r="J29" s="7"/>
      <c r="K29" s="7"/>
      <c r="L29" s="7"/>
      <c r="M29" s="8"/>
      <c r="N29" s="8"/>
      <c r="O29" s="8"/>
      <c r="P29" s="8"/>
    </row>
    <row r="30" spans="5:16" s="5" customFormat="1" ht="15" customHeight="1">
      <c r="E30" s="6"/>
      <c r="F30" s="6"/>
      <c r="G30" s="6"/>
      <c r="H30" s="6"/>
      <c r="J30" s="7"/>
      <c r="K30" s="7"/>
      <c r="L30" s="7"/>
      <c r="M30" s="8"/>
      <c r="N30" s="8"/>
      <c r="O30" s="8"/>
      <c r="P30" s="8"/>
    </row>
    <row r="31" spans="5:16" s="5" customFormat="1" ht="15" customHeight="1">
      <c r="E31" s="6"/>
      <c r="F31" s="6"/>
      <c r="G31" s="6"/>
      <c r="H31" s="6"/>
      <c r="J31" s="7"/>
      <c r="K31" s="7"/>
      <c r="L31" s="7"/>
      <c r="M31" s="8"/>
      <c r="N31" s="8"/>
      <c r="O31" s="8"/>
      <c r="P31" s="8"/>
    </row>
    <row r="32" spans="5:16" s="5" customFormat="1" ht="15" customHeight="1">
      <c r="E32" s="6"/>
      <c r="F32" s="6"/>
      <c r="G32" s="6"/>
      <c r="H32" s="6"/>
      <c r="J32" s="7"/>
      <c r="K32" s="7"/>
      <c r="L32" s="7"/>
      <c r="M32" s="8"/>
      <c r="N32" s="8"/>
      <c r="O32" s="8"/>
      <c r="P32" s="8"/>
    </row>
    <row r="33" spans="5:16" s="5" customFormat="1" ht="15" customHeight="1">
      <c r="E33" s="6"/>
      <c r="F33" s="6"/>
      <c r="G33" s="6"/>
      <c r="H33" s="6"/>
      <c r="J33" s="7"/>
      <c r="K33" s="7"/>
      <c r="L33" s="7"/>
      <c r="M33" s="8"/>
      <c r="N33" s="8"/>
      <c r="O33" s="8"/>
      <c r="P33" s="8"/>
    </row>
    <row r="34" spans="5:16" s="5" customFormat="1" ht="15" customHeight="1">
      <c r="E34" s="6"/>
      <c r="F34" s="6"/>
      <c r="G34" s="6"/>
      <c r="H34" s="6"/>
      <c r="J34" s="7"/>
      <c r="K34" s="7"/>
      <c r="L34" s="7"/>
      <c r="M34" s="8"/>
      <c r="N34" s="8"/>
      <c r="O34" s="8"/>
      <c r="P34" s="8"/>
    </row>
    <row r="35" spans="5:16" s="5" customFormat="1" ht="15" customHeight="1">
      <c r="E35" s="6"/>
      <c r="F35" s="6"/>
      <c r="G35" s="6"/>
      <c r="H35" s="6"/>
      <c r="J35" s="7"/>
      <c r="K35" s="7"/>
      <c r="L35" s="7"/>
      <c r="M35" s="8"/>
      <c r="N35" s="8"/>
      <c r="O35" s="8"/>
      <c r="P35" s="8"/>
    </row>
    <row r="36" spans="5:16" s="5" customFormat="1" ht="15" customHeight="1">
      <c r="E36" s="6"/>
      <c r="F36" s="6"/>
      <c r="G36" s="6"/>
      <c r="H36" s="6"/>
      <c r="J36" s="7"/>
      <c r="K36" s="7"/>
      <c r="L36" s="7"/>
      <c r="M36" s="8"/>
      <c r="N36" s="8"/>
      <c r="O36" s="8"/>
      <c r="P36" s="8"/>
    </row>
    <row r="37" spans="5:16" s="5" customFormat="1" ht="15" customHeight="1">
      <c r="E37" s="6"/>
      <c r="F37" s="6"/>
      <c r="G37" s="6"/>
      <c r="H37" s="6"/>
      <c r="J37" s="7"/>
      <c r="K37" s="7"/>
      <c r="L37" s="7"/>
      <c r="M37" s="8"/>
      <c r="N37" s="8"/>
      <c r="O37" s="8"/>
      <c r="P37" s="8"/>
    </row>
    <row r="38" spans="5:16" s="5" customFormat="1" ht="15" customHeight="1">
      <c r="E38" s="6"/>
      <c r="F38" s="6"/>
      <c r="G38" s="6"/>
      <c r="H38" s="6"/>
      <c r="J38" s="7"/>
      <c r="K38" s="7"/>
      <c r="L38" s="7"/>
      <c r="M38" s="8"/>
      <c r="N38" s="8"/>
      <c r="O38" s="8"/>
      <c r="P38" s="8"/>
    </row>
    <row r="39" spans="5:16" s="5" customFormat="1" ht="15" customHeight="1">
      <c r="E39" s="6"/>
      <c r="F39" s="6"/>
      <c r="G39" s="6"/>
      <c r="H39" s="6"/>
      <c r="J39" s="7"/>
      <c r="K39" s="7"/>
      <c r="L39" s="7"/>
      <c r="M39" s="8"/>
      <c r="N39" s="8"/>
      <c r="O39" s="8"/>
      <c r="P39" s="8"/>
    </row>
    <row r="40" spans="5:16" s="5" customFormat="1" ht="15" customHeight="1">
      <c r="E40" s="6"/>
      <c r="F40" s="6"/>
      <c r="G40" s="6"/>
      <c r="H40" s="6"/>
      <c r="J40" s="7"/>
      <c r="K40" s="7"/>
      <c r="L40" s="7"/>
      <c r="M40" s="8"/>
      <c r="N40" s="8"/>
      <c r="O40" s="8"/>
      <c r="P40" s="8"/>
    </row>
    <row r="41" spans="5:16" s="5" customFormat="1" ht="15" customHeight="1">
      <c r="E41" s="6"/>
      <c r="F41" s="6"/>
      <c r="G41" s="6"/>
      <c r="H41" s="6"/>
      <c r="J41" s="7"/>
      <c r="K41" s="7"/>
      <c r="L41" s="7"/>
      <c r="M41" s="8"/>
      <c r="N41" s="8"/>
      <c r="O41" s="8"/>
      <c r="P41" s="8"/>
    </row>
    <row r="42" spans="5:16" s="5" customFormat="1" ht="15" customHeight="1">
      <c r="E42" s="6"/>
      <c r="F42" s="6"/>
      <c r="G42" s="6"/>
      <c r="H42" s="6"/>
      <c r="J42" s="7"/>
      <c r="K42" s="7"/>
      <c r="L42" s="7"/>
      <c r="M42" s="8"/>
      <c r="N42" s="8"/>
      <c r="O42" s="8"/>
      <c r="P42" s="8"/>
    </row>
    <row r="43" spans="5:16" s="5" customFormat="1" ht="15" customHeight="1">
      <c r="E43" s="6"/>
      <c r="F43" s="6"/>
      <c r="G43" s="6"/>
      <c r="H43" s="6"/>
      <c r="J43" s="7"/>
      <c r="K43" s="7"/>
      <c r="L43" s="7"/>
      <c r="M43" s="8"/>
      <c r="N43" s="8"/>
      <c r="O43" s="8"/>
      <c r="P43" s="8"/>
    </row>
    <row r="44" spans="5:16" s="5" customFormat="1" ht="15" customHeight="1">
      <c r="E44" s="6"/>
      <c r="F44" s="6"/>
      <c r="G44" s="6"/>
      <c r="H44" s="6"/>
      <c r="J44" s="7"/>
      <c r="K44" s="7"/>
      <c r="L44" s="7"/>
      <c r="M44" s="8"/>
      <c r="N44" s="8"/>
      <c r="O44" s="8"/>
      <c r="P44" s="8"/>
    </row>
    <row r="45" spans="5:16" s="5" customFormat="1" ht="15" customHeight="1">
      <c r="E45" s="6"/>
      <c r="F45" s="6"/>
      <c r="G45" s="6"/>
      <c r="H45" s="6"/>
      <c r="J45" s="7"/>
      <c r="K45" s="7"/>
      <c r="L45" s="7"/>
      <c r="M45" s="8"/>
      <c r="N45" s="8"/>
      <c r="O45" s="8"/>
      <c r="P45" s="8"/>
    </row>
    <row r="46" spans="5:16" s="5" customFormat="1" ht="15" customHeight="1">
      <c r="E46" s="6"/>
      <c r="F46" s="6"/>
      <c r="G46" s="6"/>
      <c r="H46" s="6"/>
      <c r="J46" s="7"/>
      <c r="K46" s="7"/>
      <c r="L46" s="7"/>
      <c r="M46" s="8"/>
      <c r="N46" s="8"/>
      <c r="O46" s="8"/>
      <c r="P46" s="8"/>
    </row>
    <row r="47" spans="5:16" s="5" customFormat="1" ht="15" customHeight="1">
      <c r="E47" s="6"/>
      <c r="F47" s="6"/>
      <c r="G47" s="6"/>
      <c r="H47" s="6"/>
      <c r="J47" s="7"/>
      <c r="K47" s="7"/>
      <c r="L47" s="7"/>
      <c r="M47" s="8"/>
      <c r="N47" s="8"/>
      <c r="O47" s="8"/>
      <c r="P47" s="8"/>
    </row>
    <row r="48" spans="5:16" s="5" customFormat="1" ht="15" customHeight="1">
      <c r="E48" s="6"/>
      <c r="F48" s="6"/>
      <c r="G48" s="6"/>
      <c r="H48" s="6"/>
      <c r="J48" s="7"/>
      <c r="K48" s="7"/>
      <c r="L48" s="7"/>
      <c r="M48" s="8"/>
      <c r="N48" s="8"/>
      <c r="O48" s="8"/>
      <c r="P48" s="8"/>
    </row>
    <row r="49" spans="5:16" s="5" customFormat="1" ht="15" customHeight="1">
      <c r="E49" s="6"/>
      <c r="F49" s="6"/>
      <c r="G49" s="6"/>
      <c r="H49" s="6"/>
      <c r="J49" s="7"/>
      <c r="K49" s="7"/>
      <c r="L49" s="7"/>
      <c r="M49" s="8"/>
      <c r="N49" s="8"/>
      <c r="O49" s="8"/>
      <c r="P49" s="8"/>
    </row>
    <row r="50" spans="5:16" s="5" customFormat="1" ht="15" customHeight="1">
      <c r="E50" s="6"/>
      <c r="F50" s="6"/>
      <c r="G50" s="6"/>
      <c r="H50" s="6"/>
      <c r="J50" s="7"/>
      <c r="K50" s="7"/>
      <c r="L50" s="7"/>
      <c r="M50" s="8"/>
      <c r="N50" s="8"/>
      <c r="O50" s="8"/>
      <c r="P50" s="8"/>
    </row>
    <row r="51" spans="5:16" s="5" customFormat="1" ht="15" customHeight="1">
      <c r="E51" s="6"/>
      <c r="F51" s="6"/>
      <c r="G51" s="6"/>
      <c r="H51" s="6"/>
      <c r="J51" s="7"/>
      <c r="K51" s="7"/>
      <c r="L51" s="7"/>
      <c r="M51" s="8"/>
      <c r="N51" s="8"/>
      <c r="O51" s="8"/>
      <c r="P51" s="8"/>
    </row>
    <row r="52" spans="5:16" s="5" customFormat="1" ht="15" customHeight="1">
      <c r="E52" s="6"/>
      <c r="F52" s="6"/>
      <c r="G52" s="6"/>
      <c r="H52" s="6"/>
      <c r="J52" s="7"/>
      <c r="K52" s="7"/>
      <c r="L52" s="7"/>
      <c r="M52" s="8"/>
      <c r="N52" s="8"/>
      <c r="O52" s="8"/>
      <c r="P52" s="8"/>
    </row>
    <row r="53" spans="5:16" s="5" customFormat="1" ht="15" customHeight="1">
      <c r="E53" s="6"/>
      <c r="F53" s="6"/>
      <c r="G53" s="6"/>
      <c r="H53" s="6"/>
      <c r="J53" s="7"/>
      <c r="K53" s="7"/>
      <c r="L53" s="7"/>
      <c r="M53" s="8"/>
      <c r="N53" s="8"/>
      <c r="O53" s="8"/>
      <c r="P53" s="8"/>
    </row>
    <row r="54" spans="5:16" s="5" customFormat="1" ht="15" customHeight="1">
      <c r="E54" s="6"/>
      <c r="F54" s="6"/>
      <c r="G54" s="6"/>
      <c r="H54" s="6"/>
      <c r="J54" s="7"/>
      <c r="K54" s="7"/>
      <c r="L54" s="7"/>
      <c r="M54" s="8"/>
      <c r="N54" s="8"/>
      <c r="O54" s="8"/>
      <c r="P54" s="8"/>
    </row>
    <row r="55" spans="5:16" s="5" customFormat="1" ht="15" customHeight="1">
      <c r="E55" s="6"/>
      <c r="F55" s="6"/>
      <c r="G55" s="6"/>
      <c r="H55" s="6"/>
      <c r="J55" s="7"/>
      <c r="K55" s="7"/>
      <c r="L55" s="7"/>
      <c r="M55" s="8"/>
      <c r="N55" s="8"/>
      <c r="O55" s="8"/>
      <c r="P55" s="8"/>
    </row>
    <row r="56" spans="5:16" s="5" customFormat="1" ht="15" customHeight="1">
      <c r="E56" s="6"/>
      <c r="F56" s="6"/>
      <c r="G56" s="6"/>
      <c r="H56" s="6"/>
      <c r="J56" s="7"/>
      <c r="K56" s="7"/>
      <c r="L56" s="7"/>
      <c r="M56" s="8"/>
      <c r="N56" s="8"/>
      <c r="O56" s="8"/>
      <c r="P56" s="8"/>
    </row>
    <row r="57" spans="5:16" s="5" customFormat="1" ht="15" customHeight="1">
      <c r="E57" s="6"/>
      <c r="F57" s="6"/>
      <c r="G57" s="6"/>
      <c r="H57" s="6"/>
      <c r="J57" s="7"/>
      <c r="K57" s="7"/>
      <c r="L57" s="7"/>
      <c r="M57" s="8"/>
      <c r="N57" s="8"/>
      <c r="O57" s="8"/>
      <c r="P57" s="8"/>
    </row>
    <row r="58" spans="5:16" s="5" customFormat="1" ht="15" customHeight="1">
      <c r="E58" s="6"/>
      <c r="F58" s="6"/>
      <c r="G58" s="6"/>
      <c r="H58" s="6"/>
      <c r="J58" s="7"/>
      <c r="K58" s="7"/>
      <c r="L58" s="7"/>
      <c r="M58" s="8"/>
      <c r="N58" s="8"/>
      <c r="O58" s="8"/>
      <c r="P58" s="8"/>
    </row>
    <row r="59" spans="5:16" s="5" customFormat="1" ht="15" customHeight="1">
      <c r="E59" s="6"/>
      <c r="F59" s="6"/>
      <c r="G59" s="6"/>
      <c r="H59" s="6"/>
      <c r="J59" s="7"/>
      <c r="K59" s="7"/>
      <c r="L59" s="7"/>
      <c r="M59" s="8"/>
      <c r="N59" s="8"/>
      <c r="O59" s="8"/>
      <c r="P59" s="8"/>
    </row>
    <row r="60" spans="5:16" s="5" customFormat="1" ht="15" customHeight="1">
      <c r="E60" s="6"/>
      <c r="F60" s="6"/>
      <c r="G60" s="6"/>
      <c r="H60" s="6"/>
      <c r="J60" s="7"/>
      <c r="K60" s="7"/>
      <c r="L60" s="7"/>
      <c r="M60" s="8"/>
      <c r="N60" s="8"/>
      <c r="O60" s="8"/>
      <c r="P60" s="8"/>
    </row>
    <row r="61" spans="5:16" s="5" customFormat="1" ht="15" customHeight="1">
      <c r="E61" s="6"/>
      <c r="F61" s="6"/>
      <c r="G61" s="6"/>
      <c r="H61" s="6"/>
      <c r="J61" s="7"/>
      <c r="K61" s="7"/>
      <c r="L61" s="7"/>
      <c r="M61" s="8"/>
      <c r="N61" s="8"/>
      <c r="O61" s="8"/>
      <c r="P61" s="8"/>
    </row>
    <row r="62" spans="5:16" s="5" customFormat="1" ht="15" customHeight="1">
      <c r="E62" s="6"/>
      <c r="F62" s="6"/>
      <c r="G62" s="6"/>
      <c r="H62" s="6"/>
      <c r="J62" s="7"/>
      <c r="K62" s="7"/>
      <c r="L62" s="7"/>
      <c r="M62" s="8"/>
      <c r="N62" s="8"/>
      <c r="O62" s="8"/>
      <c r="P62" s="8"/>
    </row>
    <row r="63" spans="5:16" s="5" customFormat="1" ht="15" customHeight="1">
      <c r="E63" s="6"/>
      <c r="F63" s="6"/>
      <c r="G63" s="6"/>
      <c r="H63" s="6"/>
      <c r="J63" s="7"/>
      <c r="K63" s="7"/>
      <c r="L63" s="7"/>
      <c r="M63" s="8"/>
      <c r="N63" s="8"/>
      <c r="O63" s="8"/>
      <c r="P63" s="8"/>
    </row>
    <row r="64" spans="5:16" s="5" customFormat="1" ht="15" customHeight="1">
      <c r="E64" s="6"/>
      <c r="F64" s="6"/>
      <c r="G64" s="6"/>
      <c r="H64" s="6"/>
      <c r="J64" s="7"/>
      <c r="K64" s="7"/>
      <c r="L64" s="7"/>
      <c r="M64" s="8"/>
      <c r="N64" s="8"/>
      <c r="O64" s="8"/>
      <c r="P64" s="8"/>
    </row>
    <row r="65" spans="5:16" s="5" customFormat="1" ht="15" customHeight="1">
      <c r="E65" s="6"/>
      <c r="F65" s="6"/>
      <c r="G65" s="6"/>
      <c r="H65" s="6"/>
      <c r="J65" s="7"/>
      <c r="K65" s="7"/>
      <c r="L65" s="7"/>
      <c r="M65" s="8"/>
      <c r="N65" s="8"/>
      <c r="O65" s="8"/>
      <c r="P65" s="8"/>
    </row>
    <row r="66" spans="5:16" s="5" customFormat="1" ht="15" customHeight="1">
      <c r="E66" s="6"/>
      <c r="F66" s="6"/>
      <c r="G66" s="6"/>
      <c r="H66" s="6"/>
      <c r="J66" s="7"/>
      <c r="K66" s="7"/>
      <c r="L66" s="7"/>
      <c r="M66" s="8"/>
      <c r="N66" s="8"/>
      <c r="O66" s="8"/>
      <c r="P66" s="8"/>
    </row>
    <row r="67" spans="5:16" s="5" customFormat="1" ht="15" customHeight="1">
      <c r="E67" s="6"/>
      <c r="F67" s="6"/>
      <c r="G67" s="6"/>
      <c r="H67" s="6"/>
      <c r="J67" s="7"/>
      <c r="K67" s="7"/>
      <c r="L67" s="7"/>
      <c r="M67" s="8"/>
      <c r="N67" s="8"/>
      <c r="O67" s="8"/>
      <c r="P67" s="8"/>
    </row>
    <row r="68" spans="5:16" s="5" customFormat="1" ht="15" customHeight="1">
      <c r="E68" s="6"/>
      <c r="F68" s="6"/>
      <c r="G68" s="6"/>
      <c r="H68" s="6"/>
      <c r="J68" s="7"/>
      <c r="K68" s="7"/>
      <c r="L68" s="7"/>
      <c r="M68" s="8"/>
      <c r="N68" s="8"/>
      <c r="O68" s="8"/>
      <c r="P68" s="8"/>
    </row>
    <row r="69" spans="5:16" s="5" customFormat="1" ht="15" customHeight="1">
      <c r="E69" s="6"/>
      <c r="F69" s="6"/>
      <c r="G69" s="6"/>
      <c r="H69" s="6"/>
      <c r="J69" s="7"/>
      <c r="K69" s="7"/>
      <c r="L69" s="7"/>
      <c r="M69" s="8"/>
      <c r="N69" s="8"/>
      <c r="O69" s="8"/>
      <c r="P69" s="8"/>
    </row>
    <row r="70" spans="5:16" s="5" customFormat="1" ht="15" customHeight="1">
      <c r="E70" s="6"/>
      <c r="F70" s="6"/>
      <c r="G70" s="6"/>
      <c r="H70" s="6"/>
      <c r="J70" s="7"/>
      <c r="K70" s="7"/>
      <c r="L70" s="7"/>
      <c r="M70" s="8"/>
      <c r="N70" s="8"/>
      <c r="O70" s="8"/>
      <c r="P70" s="8"/>
    </row>
    <row r="71" spans="5:16" s="5" customFormat="1" ht="15" customHeight="1">
      <c r="E71" s="6"/>
      <c r="F71" s="6"/>
      <c r="G71" s="6"/>
      <c r="H71" s="6"/>
      <c r="J71" s="7"/>
      <c r="K71" s="7"/>
      <c r="L71" s="7"/>
      <c r="M71" s="8"/>
      <c r="N71" s="8"/>
      <c r="O71" s="8"/>
      <c r="P71" s="8"/>
    </row>
    <row r="72" spans="5:16" s="5" customFormat="1" ht="15" customHeight="1">
      <c r="E72" s="6"/>
      <c r="F72" s="6"/>
      <c r="G72" s="6"/>
      <c r="H72" s="6"/>
      <c r="J72" s="7"/>
      <c r="K72" s="7"/>
      <c r="L72" s="7"/>
      <c r="M72" s="8"/>
      <c r="N72" s="8"/>
      <c r="O72" s="8"/>
      <c r="P72" s="8"/>
    </row>
    <row r="73" spans="5:16" s="5" customFormat="1" ht="15" customHeight="1">
      <c r="E73" s="6"/>
      <c r="F73" s="6"/>
      <c r="G73" s="6"/>
      <c r="H73" s="6"/>
      <c r="J73" s="7"/>
      <c r="K73" s="7"/>
      <c r="L73" s="7"/>
      <c r="M73" s="8"/>
      <c r="N73" s="8"/>
      <c r="O73" s="8"/>
      <c r="P73" s="8"/>
    </row>
    <row r="74" spans="5:16" s="5" customFormat="1" ht="15" customHeight="1">
      <c r="E74" s="6"/>
      <c r="F74" s="6"/>
      <c r="G74" s="6"/>
      <c r="H74" s="6"/>
      <c r="J74" s="7"/>
      <c r="K74" s="7"/>
      <c r="L74" s="7"/>
      <c r="M74" s="8"/>
      <c r="N74" s="8"/>
      <c r="O74" s="8"/>
      <c r="P74" s="8"/>
    </row>
    <row r="75" spans="5:16" s="5" customFormat="1" ht="15" customHeight="1">
      <c r="E75" s="6"/>
      <c r="F75" s="6"/>
      <c r="G75" s="6"/>
      <c r="H75" s="6"/>
      <c r="J75" s="7"/>
      <c r="K75" s="7"/>
      <c r="L75" s="7"/>
      <c r="M75" s="8"/>
      <c r="N75" s="8"/>
      <c r="O75" s="8"/>
      <c r="P75" s="8"/>
    </row>
    <row r="76" spans="5:16" s="5" customFormat="1" ht="15" customHeight="1">
      <c r="E76" s="6"/>
      <c r="F76" s="6"/>
      <c r="G76" s="6"/>
      <c r="H76" s="6"/>
      <c r="J76" s="7"/>
      <c r="K76" s="7"/>
      <c r="L76" s="7"/>
      <c r="M76" s="8"/>
      <c r="N76" s="8"/>
      <c r="O76" s="8"/>
      <c r="P76" s="8"/>
    </row>
    <row r="77" spans="5:16" s="5" customFormat="1" ht="15" customHeight="1">
      <c r="E77" s="6"/>
      <c r="F77" s="6"/>
      <c r="G77" s="6"/>
      <c r="H77" s="6"/>
      <c r="J77" s="7"/>
      <c r="K77" s="7"/>
      <c r="L77" s="7"/>
      <c r="M77" s="8"/>
      <c r="N77" s="8"/>
      <c r="O77" s="8"/>
      <c r="P77" s="8"/>
    </row>
    <row r="78" spans="5:16" s="5" customFormat="1" ht="15" customHeight="1">
      <c r="E78" s="6"/>
      <c r="F78" s="6"/>
      <c r="G78" s="6"/>
      <c r="H78" s="6"/>
      <c r="J78" s="7"/>
      <c r="K78" s="7"/>
      <c r="L78" s="7"/>
      <c r="M78" s="8"/>
      <c r="N78" s="8"/>
      <c r="O78" s="8"/>
      <c r="P78" s="8"/>
    </row>
    <row r="79" spans="5:16" s="5" customFormat="1" ht="15" customHeight="1">
      <c r="E79" s="6"/>
      <c r="F79" s="6"/>
      <c r="G79" s="6"/>
      <c r="H79" s="6"/>
      <c r="J79" s="7"/>
      <c r="K79" s="7"/>
      <c r="L79" s="7"/>
      <c r="M79" s="8"/>
      <c r="N79" s="8"/>
      <c r="O79" s="8"/>
      <c r="P79" s="8"/>
    </row>
    <row r="80" spans="5:16" s="5" customFormat="1" ht="15" customHeight="1">
      <c r="E80" s="6"/>
      <c r="F80" s="6"/>
      <c r="G80" s="6"/>
      <c r="H80" s="6"/>
      <c r="J80" s="7"/>
      <c r="K80" s="7"/>
      <c r="L80" s="7"/>
      <c r="M80" s="8"/>
      <c r="N80" s="8"/>
      <c r="O80" s="8"/>
      <c r="P80" s="8"/>
    </row>
    <row r="81" spans="5:16" s="5" customFormat="1" ht="15" customHeight="1">
      <c r="E81" s="6"/>
      <c r="F81" s="6"/>
      <c r="G81" s="6"/>
      <c r="H81" s="6"/>
      <c r="J81" s="7"/>
      <c r="K81" s="7"/>
      <c r="L81" s="7"/>
      <c r="M81" s="8"/>
      <c r="N81" s="8"/>
      <c r="O81" s="8"/>
      <c r="P81" s="8"/>
    </row>
    <row r="82" spans="5:16" s="5" customFormat="1" ht="15" customHeight="1">
      <c r="E82" s="6"/>
      <c r="F82" s="6"/>
      <c r="G82" s="6"/>
      <c r="H82" s="6"/>
      <c r="J82" s="7"/>
      <c r="K82" s="7"/>
      <c r="L82" s="7"/>
      <c r="M82" s="8"/>
      <c r="N82" s="8"/>
      <c r="O82" s="8"/>
      <c r="P82" s="8"/>
    </row>
    <row r="83" spans="5:16" s="5" customFormat="1" ht="15" customHeight="1">
      <c r="E83" s="6"/>
      <c r="F83" s="6"/>
      <c r="G83" s="6"/>
      <c r="H83" s="6"/>
      <c r="J83" s="7"/>
      <c r="K83" s="7"/>
      <c r="L83" s="7"/>
      <c r="M83" s="8"/>
      <c r="N83" s="8"/>
      <c r="O83" s="8"/>
      <c r="P83" s="8"/>
    </row>
    <row r="84" spans="5:16" s="5" customFormat="1" ht="15" customHeight="1">
      <c r="E84" s="6"/>
      <c r="F84" s="6"/>
      <c r="G84" s="6"/>
      <c r="H84" s="6"/>
      <c r="J84" s="7"/>
      <c r="K84" s="7"/>
      <c r="L84" s="7"/>
      <c r="M84" s="8"/>
      <c r="N84" s="8"/>
      <c r="O84" s="8"/>
      <c r="P84" s="8"/>
    </row>
    <row r="85" spans="5:16" s="5" customFormat="1" ht="15" customHeight="1">
      <c r="E85" s="6"/>
      <c r="F85" s="6"/>
      <c r="G85" s="6"/>
      <c r="H85" s="6"/>
      <c r="J85" s="7"/>
      <c r="K85" s="7"/>
      <c r="L85" s="7"/>
      <c r="M85" s="8"/>
      <c r="N85" s="8"/>
      <c r="O85" s="8"/>
      <c r="P85" s="8"/>
    </row>
    <row r="86" spans="5:16" s="5" customFormat="1" ht="15" customHeight="1">
      <c r="E86" s="6"/>
      <c r="F86" s="6"/>
      <c r="G86" s="6"/>
      <c r="H86" s="6"/>
      <c r="J86" s="7"/>
      <c r="K86" s="7"/>
      <c r="L86" s="7"/>
      <c r="M86" s="8"/>
      <c r="N86" s="8"/>
      <c r="O86" s="8"/>
      <c r="P86" s="8"/>
    </row>
    <row r="87" spans="5:16" s="5" customFormat="1" ht="15" customHeight="1">
      <c r="E87" s="6"/>
      <c r="F87" s="6"/>
      <c r="G87" s="6"/>
      <c r="H87" s="6"/>
      <c r="J87" s="7"/>
      <c r="K87" s="7"/>
      <c r="L87" s="7"/>
      <c r="M87" s="8"/>
      <c r="N87" s="8"/>
      <c r="O87" s="8"/>
      <c r="P87" s="8"/>
    </row>
    <row r="88" spans="5:16" s="5" customFormat="1" ht="15" customHeight="1">
      <c r="E88" s="6"/>
      <c r="F88" s="6"/>
      <c r="G88" s="6"/>
      <c r="H88" s="6"/>
      <c r="J88" s="7"/>
      <c r="K88" s="7"/>
      <c r="L88" s="7"/>
      <c r="M88" s="8"/>
      <c r="N88" s="8"/>
      <c r="O88" s="8"/>
      <c r="P88" s="8"/>
    </row>
    <row r="89" spans="5:16" s="5" customFormat="1" ht="15" customHeight="1">
      <c r="E89" s="6"/>
      <c r="F89" s="6"/>
      <c r="G89" s="6"/>
      <c r="H89" s="6"/>
      <c r="J89" s="7"/>
      <c r="K89" s="7"/>
      <c r="L89" s="7"/>
      <c r="M89" s="8"/>
      <c r="N89" s="8"/>
      <c r="O89" s="8"/>
      <c r="P89" s="8"/>
    </row>
    <row r="90" spans="5:16" s="5" customFormat="1" ht="15" customHeight="1">
      <c r="E90" s="6"/>
      <c r="F90" s="6"/>
      <c r="G90" s="6"/>
      <c r="H90" s="6"/>
      <c r="J90" s="7"/>
      <c r="K90" s="7"/>
      <c r="L90" s="7"/>
      <c r="M90" s="8"/>
      <c r="N90" s="8"/>
      <c r="O90" s="8"/>
      <c r="P90" s="8"/>
    </row>
    <row r="91" spans="5:16" s="5" customFormat="1" ht="15" customHeight="1">
      <c r="E91" s="6"/>
      <c r="F91" s="6"/>
      <c r="G91" s="6"/>
      <c r="H91" s="6"/>
      <c r="J91" s="7"/>
      <c r="K91" s="7"/>
      <c r="L91" s="7"/>
      <c r="M91" s="8"/>
      <c r="N91" s="8"/>
      <c r="O91" s="8"/>
      <c r="P91" s="8"/>
    </row>
    <row r="92" spans="5:16" s="5" customFormat="1" ht="15" customHeight="1">
      <c r="E92" s="6"/>
      <c r="F92" s="6"/>
      <c r="G92" s="6"/>
      <c r="H92" s="6"/>
      <c r="J92" s="7"/>
      <c r="K92" s="7"/>
      <c r="L92" s="7"/>
      <c r="M92" s="8"/>
      <c r="N92" s="8"/>
      <c r="O92" s="8"/>
      <c r="P92" s="8"/>
    </row>
    <row r="93" spans="5:16" s="5" customFormat="1" ht="15" customHeight="1">
      <c r="E93" s="6"/>
      <c r="F93" s="6"/>
      <c r="G93" s="6"/>
      <c r="H93" s="6"/>
      <c r="J93" s="7"/>
      <c r="K93" s="7"/>
      <c r="L93" s="7"/>
      <c r="M93" s="8"/>
      <c r="N93" s="8"/>
      <c r="O93" s="8"/>
      <c r="P93" s="8"/>
    </row>
    <row r="94" spans="5:16" s="5" customFormat="1" ht="15" customHeight="1">
      <c r="E94" s="6"/>
      <c r="F94" s="6"/>
      <c r="G94" s="6"/>
      <c r="H94" s="6"/>
      <c r="J94" s="7"/>
      <c r="K94" s="7"/>
      <c r="L94" s="7"/>
      <c r="M94" s="8"/>
      <c r="N94" s="8"/>
      <c r="O94" s="8"/>
      <c r="P94" s="8"/>
    </row>
    <row r="95" spans="5:16" s="5" customFormat="1" ht="15" customHeight="1">
      <c r="E95" s="6"/>
      <c r="F95" s="6"/>
      <c r="G95" s="6"/>
      <c r="H95" s="6"/>
      <c r="J95" s="7"/>
      <c r="K95" s="7"/>
      <c r="L95" s="7"/>
      <c r="M95" s="8"/>
      <c r="N95" s="8"/>
      <c r="O95" s="8"/>
      <c r="P95" s="8"/>
    </row>
    <row r="96" spans="5:16" s="5" customFormat="1" ht="15" customHeight="1">
      <c r="E96" s="6"/>
      <c r="F96" s="6"/>
      <c r="G96" s="6"/>
      <c r="H96" s="6"/>
      <c r="J96" s="7"/>
      <c r="K96" s="7"/>
      <c r="L96" s="7"/>
      <c r="M96" s="8"/>
      <c r="N96" s="8"/>
      <c r="O96" s="8"/>
      <c r="P96" s="8"/>
    </row>
    <row r="97" spans="5:16" s="5" customFormat="1" ht="15" customHeight="1">
      <c r="E97" s="6"/>
      <c r="F97" s="6"/>
      <c r="G97" s="6"/>
      <c r="H97" s="6"/>
      <c r="J97" s="7"/>
      <c r="K97" s="7"/>
      <c r="L97" s="7"/>
      <c r="M97" s="8"/>
      <c r="N97" s="8"/>
      <c r="O97" s="8"/>
      <c r="P97" s="8"/>
    </row>
    <row r="98" spans="5:16" s="5" customFormat="1" ht="15" customHeight="1">
      <c r="E98" s="6"/>
      <c r="F98" s="6"/>
      <c r="G98" s="6"/>
      <c r="H98" s="6"/>
      <c r="J98" s="7"/>
      <c r="K98" s="7"/>
      <c r="L98" s="7"/>
      <c r="M98" s="8"/>
      <c r="N98" s="8"/>
      <c r="O98" s="8"/>
      <c r="P98" s="8"/>
    </row>
    <row r="99" spans="5:16" s="5" customFormat="1" ht="15" customHeight="1">
      <c r="E99" s="6"/>
      <c r="F99" s="6"/>
      <c r="G99" s="6"/>
      <c r="H99" s="6"/>
      <c r="J99" s="7"/>
      <c r="K99" s="7"/>
      <c r="L99" s="7"/>
      <c r="M99" s="8"/>
      <c r="N99" s="8"/>
      <c r="O99" s="8"/>
      <c r="P99" s="8"/>
    </row>
    <row r="100" spans="5:16" s="5" customFormat="1" ht="15" customHeight="1">
      <c r="E100" s="6"/>
      <c r="F100" s="6"/>
      <c r="G100" s="6"/>
      <c r="H100" s="6"/>
      <c r="J100" s="7"/>
      <c r="K100" s="7"/>
      <c r="L100" s="7"/>
      <c r="M100" s="8"/>
      <c r="N100" s="8"/>
      <c r="O100" s="8"/>
      <c r="P100" s="8"/>
    </row>
    <row r="101" spans="5:16" s="5" customFormat="1" ht="15" customHeight="1">
      <c r="E101" s="6"/>
      <c r="F101" s="6"/>
      <c r="G101" s="6"/>
      <c r="H101" s="6"/>
      <c r="J101" s="7"/>
      <c r="K101" s="7"/>
      <c r="L101" s="7"/>
      <c r="M101" s="8"/>
      <c r="N101" s="8"/>
      <c r="O101" s="8"/>
      <c r="P101" s="8"/>
    </row>
    <row r="102" spans="5:16" s="5" customFormat="1" ht="15" customHeight="1">
      <c r="E102" s="6"/>
      <c r="F102" s="6"/>
      <c r="G102" s="6"/>
      <c r="H102" s="6"/>
      <c r="J102" s="7"/>
      <c r="K102" s="7"/>
      <c r="L102" s="7"/>
      <c r="M102" s="8"/>
      <c r="N102" s="8"/>
      <c r="O102" s="8"/>
      <c r="P102" s="8"/>
    </row>
    <row r="103" spans="5:16" s="5" customFormat="1" ht="15" customHeight="1">
      <c r="E103" s="6"/>
      <c r="F103" s="6"/>
      <c r="G103" s="6"/>
      <c r="H103" s="6"/>
      <c r="J103" s="7"/>
      <c r="K103" s="7"/>
      <c r="L103" s="7"/>
      <c r="M103" s="8"/>
      <c r="N103" s="8"/>
      <c r="O103" s="8"/>
      <c r="P103" s="8"/>
    </row>
    <row r="104" spans="5:16" s="5" customFormat="1" ht="15" customHeight="1">
      <c r="E104" s="6"/>
      <c r="F104" s="6"/>
      <c r="G104" s="6"/>
      <c r="H104" s="6"/>
      <c r="J104" s="7"/>
      <c r="K104" s="7"/>
      <c r="L104" s="7"/>
      <c r="M104" s="8"/>
      <c r="N104" s="8"/>
      <c r="O104" s="8"/>
      <c r="P104" s="8"/>
    </row>
    <row r="105" spans="5:16" s="5" customFormat="1" ht="15" customHeight="1">
      <c r="E105" s="6"/>
      <c r="F105" s="6"/>
      <c r="G105" s="6"/>
      <c r="H105" s="6"/>
      <c r="J105" s="7"/>
      <c r="K105" s="7"/>
      <c r="L105" s="7"/>
      <c r="M105" s="8"/>
      <c r="N105" s="8"/>
      <c r="O105" s="8"/>
      <c r="P105" s="8"/>
    </row>
    <row r="106" spans="5:16" s="5" customFormat="1" ht="15" customHeight="1">
      <c r="E106" s="6"/>
      <c r="F106" s="6"/>
      <c r="G106" s="6"/>
      <c r="H106" s="6"/>
      <c r="J106" s="7"/>
      <c r="K106" s="7"/>
      <c r="L106" s="7"/>
      <c r="M106" s="8"/>
      <c r="N106" s="8"/>
      <c r="O106" s="8"/>
      <c r="P106" s="8"/>
    </row>
    <row r="107" spans="5:16" s="5" customFormat="1" ht="15" customHeight="1">
      <c r="E107" s="6"/>
      <c r="F107" s="6"/>
      <c r="G107" s="6"/>
      <c r="H107" s="6"/>
      <c r="J107" s="7"/>
      <c r="K107" s="7"/>
      <c r="L107" s="7"/>
      <c r="M107" s="8"/>
      <c r="N107" s="8"/>
      <c r="O107" s="8"/>
      <c r="P107" s="8"/>
    </row>
    <row r="108" spans="5:16" s="5" customFormat="1" ht="15" customHeight="1">
      <c r="E108" s="6"/>
      <c r="F108" s="6"/>
      <c r="G108" s="6"/>
      <c r="H108" s="6"/>
      <c r="J108" s="7"/>
      <c r="K108" s="7"/>
      <c r="L108" s="7"/>
      <c r="M108" s="8"/>
      <c r="N108" s="8"/>
      <c r="O108" s="8"/>
      <c r="P108" s="8"/>
    </row>
    <row r="109" spans="5:16" s="5" customFormat="1" ht="15" customHeight="1">
      <c r="E109" s="6"/>
      <c r="F109" s="6"/>
      <c r="G109" s="6"/>
      <c r="H109" s="6"/>
      <c r="J109" s="7"/>
      <c r="K109" s="7"/>
      <c r="L109" s="7"/>
      <c r="M109" s="8"/>
      <c r="N109" s="8"/>
      <c r="O109" s="8"/>
      <c r="P109" s="8"/>
    </row>
    <row r="110" spans="5:16" s="5" customFormat="1" ht="15" customHeight="1">
      <c r="E110" s="6"/>
      <c r="F110" s="6"/>
      <c r="G110" s="6"/>
      <c r="H110" s="6"/>
      <c r="J110" s="7"/>
      <c r="K110" s="7"/>
      <c r="L110" s="7"/>
      <c r="M110" s="8"/>
      <c r="N110" s="8"/>
      <c r="O110" s="8"/>
      <c r="P110" s="8"/>
    </row>
    <row r="111" spans="5:16" s="5" customFormat="1" ht="15" customHeight="1">
      <c r="E111" s="6"/>
      <c r="F111" s="6"/>
      <c r="G111" s="6"/>
      <c r="H111" s="6"/>
      <c r="J111" s="7"/>
      <c r="K111" s="7"/>
      <c r="L111" s="7"/>
      <c r="M111" s="8"/>
      <c r="N111" s="8"/>
      <c r="O111" s="8"/>
      <c r="P111" s="8"/>
    </row>
    <row r="112" spans="5:16" s="5" customFormat="1" ht="15" customHeight="1">
      <c r="E112" s="6"/>
      <c r="F112" s="6"/>
      <c r="G112" s="6"/>
      <c r="H112" s="6"/>
      <c r="J112" s="7"/>
      <c r="K112" s="7"/>
      <c r="L112" s="7"/>
      <c r="M112" s="8"/>
      <c r="N112" s="8"/>
      <c r="O112" s="8"/>
      <c r="P112" s="8"/>
    </row>
    <row r="113" spans="5:16" s="5" customFormat="1" ht="15" customHeight="1">
      <c r="E113" s="6"/>
      <c r="F113" s="6"/>
      <c r="G113" s="6"/>
      <c r="H113" s="6"/>
      <c r="J113" s="7"/>
      <c r="K113" s="7"/>
      <c r="L113" s="7"/>
      <c r="M113" s="8"/>
      <c r="N113" s="8"/>
      <c r="O113" s="8"/>
      <c r="P113" s="8"/>
    </row>
    <row r="114" spans="5:16" s="5" customFormat="1" ht="15" customHeight="1">
      <c r="E114" s="6"/>
      <c r="F114" s="6"/>
      <c r="G114" s="6"/>
      <c r="H114" s="6"/>
      <c r="J114" s="7"/>
      <c r="K114" s="7"/>
      <c r="L114" s="7"/>
      <c r="M114" s="8"/>
      <c r="N114" s="8"/>
      <c r="O114" s="8"/>
      <c r="P114" s="8"/>
    </row>
    <row r="115" spans="5:16" s="5" customFormat="1" ht="15" customHeight="1">
      <c r="E115" s="6"/>
      <c r="F115" s="6"/>
      <c r="G115" s="6"/>
      <c r="H115" s="6"/>
      <c r="J115" s="7"/>
      <c r="K115" s="7"/>
      <c r="L115" s="7"/>
      <c r="M115" s="8"/>
      <c r="N115" s="8"/>
      <c r="O115" s="8"/>
      <c r="P115" s="8"/>
    </row>
    <row r="116" spans="5:16" s="5" customFormat="1" ht="15" customHeight="1">
      <c r="E116" s="6"/>
      <c r="F116" s="6"/>
      <c r="G116" s="6"/>
      <c r="H116" s="6"/>
      <c r="J116" s="7"/>
      <c r="K116" s="7"/>
      <c r="L116" s="7"/>
      <c r="M116" s="8"/>
      <c r="N116" s="8"/>
      <c r="O116" s="8"/>
      <c r="P116" s="8"/>
    </row>
    <row r="117" spans="5:16" s="5" customFormat="1" ht="15" customHeight="1">
      <c r="E117" s="6"/>
      <c r="F117" s="6"/>
      <c r="G117" s="6"/>
      <c r="H117" s="6"/>
      <c r="J117" s="7"/>
      <c r="K117" s="7"/>
      <c r="L117" s="7"/>
      <c r="M117" s="8"/>
      <c r="N117" s="8"/>
      <c r="O117" s="8"/>
      <c r="P117" s="8"/>
    </row>
    <row r="118" spans="5:16" s="5" customFormat="1" ht="15" customHeight="1">
      <c r="E118" s="6"/>
      <c r="F118" s="6"/>
      <c r="G118" s="6"/>
      <c r="H118" s="6"/>
      <c r="J118" s="7"/>
      <c r="K118" s="7"/>
      <c r="L118" s="7"/>
      <c r="M118" s="8"/>
      <c r="N118" s="8"/>
      <c r="O118" s="8"/>
      <c r="P118" s="8"/>
    </row>
    <row r="119" spans="5:16" s="5" customFormat="1" ht="15" customHeight="1">
      <c r="E119" s="6"/>
      <c r="F119" s="6"/>
      <c r="G119" s="6"/>
      <c r="H119" s="6"/>
      <c r="J119" s="7"/>
      <c r="K119" s="7"/>
      <c r="L119" s="7"/>
      <c r="M119" s="8"/>
      <c r="N119" s="8"/>
      <c r="O119" s="8"/>
      <c r="P119" s="8"/>
    </row>
    <row r="120" spans="5:16" s="5" customFormat="1" ht="15" customHeight="1">
      <c r="E120" s="6"/>
      <c r="F120" s="6"/>
      <c r="G120" s="6"/>
      <c r="H120" s="6"/>
      <c r="J120" s="7"/>
      <c r="K120" s="7"/>
      <c r="L120" s="7"/>
      <c r="M120" s="8"/>
      <c r="N120" s="8"/>
      <c r="O120" s="8"/>
      <c r="P120" s="8"/>
    </row>
    <row r="121" spans="5:16" s="5" customFormat="1" ht="15" customHeight="1">
      <c r="E121" s="6"/>
      <c r="F121" s="6"/>
      <c r="G121" s="6"/>
      <c r="H121" s="6"/>
      <c r="J121" s="7"/>
      <c r="K121" s="7"/>
      <c r="L121" s="7"/>
      <c r="M121" s="8"/>
      <c r="N121" s="8"/>
      <c r="O121" s="8"/>
      <c r="P121" s="8"/>
    </row>
    <row r="122" spans="5:16" s="5" customFormat="1" ht="15" customHeight="1">
      <c r="E122" s="6"/>
      <c r="F122" s="6"/>
      <c r="G122" s="6"/>
      <c r="H122" s="6"/>
      <c r="J122" s="7"/>
      <c r="K122" s="7"/>
      <c r="L122" s="7"/>
      <c r="M122" s="8"/>
      <c r="N122" s="8"/>
      <c r="O122" s="8"/>
      <c r="P122" s="8"/>
    </row>
    <row r="123" spans="5:16" s="5" customFormat="1" ht="15" customHeight="1">
      <c r="E123" s="6"/>
      <c r="F123" s="6"/>
      <c r="G123" s="6"/>
      <c r="H123" s="6"/>
      <c r="J123" s="7"/>
      <c r="K123" s="7"/>
      <c r="L123" s="7"/>
      <c r="M123" s="8"/>
      <c r="N123" s="8"/>
      <c r="O123" s="8"/>
      <c r="P123" s="8"/>
    </row>
    <row r="124" spans="5:16" s="5" customFormat="1" ht="15" customHeight="1">
      <c r="E124" s="6"/>
      <c r="F124" s="6"/>
      <c r="G124" s="6"/>
      <c r="H124" s="6"/>
      <c r="J124" s="7"/>
      <c r="K124" s="7"/>
      <c r="L124" s="7"/>
      <c r="M124" s="8"/>
      <c r="N124" s="8"/>
      <c r="O124" s="8"/>
      <c r="P124" s="8"/>
    </row>
    <row r="125" spans="5:16" s="5" customFormat="1" ht="15" customHeight="1">
      <c r="E125" s="6"/>
      <c r="F125" s="6"/>
      <c r="G125" s="6"/>
      <c r="H125" s="6"/>
      <c r="J125" s="7"/>
      <c r="K125" s="7"/>
      <c r="L125" s="7"/>
      <c r="M125" s="8"/>
      <c r="N125" s="8"/>
      <c r="O125" s="8"/>
      <c r="P125" s="8"/>
    </row>
    <row r="126" spans="5:16" s="5" customFormat="1" ht="15" customHeight="1">
      <c r="E126" s="6"/>
      <c r="F126" s="6"/>
      <c r="G126" s="6"/>
      <c r="H126" s="6"/>
      <c r="J126" s="7"/>
      <c r="K126" s="7"/>
      <c r="L126" s="7"/>
      <c r="M126" s="8"/>
      <c r="N126" s="8"/>
      <c r="O126" s="8"/>
      <c r="P126" s="8"/>
    </row>
    <row r="127" spans="5:16" s="5" customFormat="1" ht="15" customHeight="1">
      <c r="E127" s="6"/>
      <c r="F127" s="6"/>
      <c r="G127" s="6"/>
      <c r="H127" s="6"/>
      <c r="J127" s="7"/>
      <c r="K127" s="7"/>
      <c r="L127" s="7"/>
      <c r="M127" s="8"/>
      <c r="N127" s="8"/>
      <c r="O127" s="8"/>
      <c r="P127" s="8"/>
    </row>
    <row r="128" spans="5:16" s="5" customFormat="1" ht="15" customHeight="1">
      <c r="E128" s="6"/>
      <c r="F128" s="6"/>
      <c r="G128" s="6"/>
      <c r="H128" s="6"/>
      <c r="J128" s="7"/>
      <c r="K128" s="7"/>
      <c r="L128" s="7"/>
      <c r="M128" s="8"/>
      <c r="N128" s="8"/>
      <c r="O128" s="8"/>
      <c r="P128" s="8"/>
    </row>
    <row r="129" spans="5:16" s="5" customFormat="1" ht="15" customHeight="1">
      <c r="E129" s="6"/>
      <c r="F129" s="6"/>
      <c r="G129" s="6"/>
      <c r="H129" s="6"/>
      <c r="J129" s="7"/>
      <c r="K129" s="7"/>
      <c r="L129" s="7"/>
      <c r="M129" s="8"/>
      <c r="N129" s="8"/>
      <c r="O129" s="8"/>
      <c r="P129" s="8"/>
    </row>
    <row r="130" spans="5:16" s="5" customFormat="1" ht="15" customHeight="1">
      <c r="E130" s="6"/>
      <c r="F130" s="6"/>
      <c r="G130" s="6"/>
      <c r="H130" s="6"/>
      <c r="J130" s="7"/>
      <c r="K130" s="7"/>
      <c r="L130" s="7"/>
      <c r="M130" s="8"/>
      <c r="N130" s="8"/>
      <c r="O130" s="8"/>
      <c r="P130" s="8"/>
    </row>
    <row r="131" spans="5:16" s="5" customFormat="1" ht="15" customHeight="1">
      <c r="E131" s="6"/>
      <c r="F131" s="6"/>
      <c r="G131" s="6"/>
      <c r="H131" s="6"/>
      <c r="J131" s="7"/>
      <c r="K131" s="7"/>
      <c r="L131" s="7"/>
      <c r="M131" s="8"/>
      <c r="N131" s="8"/>
      <c r="O131" s="8"/>
      <c r="P131" s="8"/>
    </row>
    <row r="132" spans="5:16" s="5" customFormat="1" ht="15" customHeight="1">
      <c r="E132" s="6"/>
      <c r="F132" s="6"/>
      <c r="G132" s="6"/>
      <c r="H132" s="6"/>
      <c r="J132" s="7"/>
      <c r="K132" s="7"/>
      <c r="L132" s="7"/>
      <c r="M132" s="8"/>
      <c r="N132" s="8"/>
      <c r="O132" s="8"/>
      <c r="P132" s="8"/>
    </row>
    <row r="133" spans="5:16" s="5" customFormat="1" ht="15" customHeight="1">
      <c r="E133" s="6"/>
      <c r="F133" s="6"/>
      <c r="G133" s="6"/>
      <c r="H133" s="6"/>
      <c r="J133" s="7"/>
      <c r="K133" s="7"/>
      <c r="L133" s="7"/>
      <c r="M133" s="8"/>
      <c r="N133" s="8"/>
      <c r="O133" s="8"/>
      <c r="P133" s="8"/>
    </row>
    <row r="134" spans="5:16" s="5" customFormat="1" ht="15" customHeight="1">
      <c r="E134" s="6"/>
      <c r="F134" s="6"/>
      <c r="G134" s="6"/>
      <c r="H134" s="6"/>
      <c r="J134" s="7"/>
      <c r="K134" s="7"/>
      <c r="L134" s="7"/>
      <c r="M134" s="8"/>
      <c r="N134" s="8"/>
      <c r="O134" s="8"/>
      <c r="P134" s="8"/>
    </row>
    <row r="135" spans="5:16" s="5" customFormat="1" ht="15" customHeight="1">
      <c r="E135" s="6"/>
      <c r="F135" s="6"/>
      <c r="G135" s="6"/>
      <c r="H135" s="6"/>
      <c r="J135" s="7"/>
      <c r="K135" s="7"/>
      <c r="L135" s="7"/>
      <c r="M135" s="8"/>
      <c r="N135" s="8"/>
      <c r="O135" s="8"/>
      <c r="P135" s="8"/>
    </row>
    <row r="136" spans="5:16" s="5" customFormat="1" ht="15" customHeight="1">
      <c r="E136" s="6"/>
      <c r="F136" s="6"/>
      <c r="G136" s="6"/>
      <c r="H136" s="6"/>
      <c r="J136" s="7"/>
      <c r="K136" s="7"/>
      <c r="L136" s="7"/>
      <c r="M136" s="8"/>
      <c r="N136" s="8"/>
      <c r="O136" s="8"/>
      <c r="P136" s="8"/>
    </row>
    <row r="137" spans="5:16" s="5" customFormat="1" ht="15" customHeight="1">
      <c r="E137" s="6"/>
      <c r="F137" s="6"/>
      <c r="G137" s="6"/>
      <c r="H137" s="6"/>
      <c r="J137" s="7"/>
      <c r="K137" s="7"/>
      <c r="L137" s="7"/>
      <c r="M137" s="8"/>
      <c r="N137" s="8"/>
      <c r="O137" s="8"/>
      <c r="P137" s="8"/>
    </row>
    <row r="138" spans="5:16" s="5" customFormat="1" ht="15" customHeight="1">
      <c r="E138" s="6"/>
      <c r="F138" s="6"/>
      <c r="G138" s="6"/>
      <c r="H138" s="6"/>
      <c r="J138" s="7"/>
      <c r="K138" s="7"/>
      <c r="L138" s="7"/>
      <c r="M138" s="8"/>
      <c r="N138" s="8"/>
      <c r="O138" s="8"/>
      <c r="P138" s="8"/>
    </row>
    <row r="139" spans="5:16" s="5" customFormat="1" ht="15" customHeight="1">
      <c r="E139" s="6"/>
      <c r="F139" s="6"/>
      <c r="G139" s="6"/>
      <c r="H139" s="6"/>
      <c r="J139" s="7"/>
      <c r="K139" s="7"/>
      <c r="L139" s="7"/>
      <c r="M139" s="8"/>
      <c r="N139" s="8"/>
      <c r="O139" s="8"/>
      <c r="P139" s="8"/>
    </row>
    <row r="140" spans="5:16" s="5" customFormat="1" ht="15" customHeight="1">
      <c r="E140" s="6"/>
      <c r="F140" s="6"/>
      <c r="G140" s="6"/>
      <c r="H140" s="6"/>
      <c r="J140" s="7"/>
      <c r="K140" s="7"/>
      <c r="L140" s="7"/>
      <c r="M140" s="8"/>
      <c r="N140" s="8"/>
      <c r="O140" s="8"/>
      <c r="P140" s="8"/>
    </row>
    <row r="141" spans="5:16" s="5" customFormat="1" ht="15" customHeight="1">
      <c r="E141" s="6"/>
      <c r="F141" s="6"/>
      <c r="G141" s="6"/>
      <c r="H141" s="6"/>
      <c r="J141" s="7"/>
      <c r="K141" s="7"/>
      <c r="L141" s="7"/>
      <c r="M141" s="8"/>
      <c r="N141" s="8"/>
      <c r="O141" s="8"/>
      <c r="P141" s="8"/>
    </row>
    <row r="142" spans="5:16" s="5" customFormat="1" ht="15" customHeight="1">
      <c r="E142" s="6"/>
      <c r="F142" s="6"/>
      <c r="G142" s="6"/>
      <c r="H142" s="6"/>
      <c r="J142" s="7"/>
      <c r="K142" s="7"/>
      <c r="L142" s="7"/>
      <c r="M142" s="8"/>
      <c r="N142" s="8"/>
      <c r="O142" s="8"/>
      <c r="P142" s="8"/>
    </row>
    <row r="143" spans="5:16" s="5" customFormat="1" ht="15" customHeight="1">
      <c r="E143" s="6"/>
      <c r="F143" s="6"/>
      <c r="G143" s="6"/>
      <c r="H143" s="6"/>
      <c r="J143" s="7"/>
      <c r="K143" s="7"/>
      <c r="L143" s="7"/>
      <c r="M143" s="8"/>
      <c r="N143" s="8"/>
      <c r="O143" s="8"/>
      <c r="P143" s="8"/>
    </row>
    <row r="144" spans="5:16" s="5" customFormat="1" ht="15" customHeight="1">
      <c r="E144" s="6"/>
      <c r="F144" s="6"/>
      <c r="G144" s="6"/>
      <c r="H144" s="6"/>
      <c r="J144" s="7"/>
      <c r="K144" s="7"/>
      <c r="L144" s="7"/>
      <c r="M144" s="8"/>
      <c r="N144" s="8"/>
      <c r="O144" s="8"/>
      <c r="P144" s="8"/>
    </row>
    <row r="145" spans="5:16" s="5" customFormat="1" ht="15" customHeight="1">
      <c r="E145" s="6"/>
      <c r="F145" s="6"/>
      <c r="G145" s="6"/>
      <c r="H145" s="6"/>
      <c r="J145" s="7"/>
      <c r="K145" s="7"/>
      <c r="L145" s="7"/>
      <c r="M145" s="8"/>
      <c r="N145" s="8"/>
      <c r="O145" s="8"/>
      <c r="P145" s="8"/>
    </row>
    <row r="146" spans="5:16" s="5" customFormat="1" ht="15" customHeight="1">
      <c r="E146" s="6"/>
      <c r="F146" s="6"/>
      <c r="G146" s="6"/>
      <c r="H146" s="6"/>
      <c r="J146" s="7"/>
      <c r="K146" s="7"/>
      <c r="L146" s="7"/>
      <c r="M146" s="8"/>
      <c r="N146" s="8"/>
      <c r="O146" s="8"/>
      <c r="P146" s="8"/>
    </row>
    <row r="147" spans="5:16" s="5" customFormat="1" ht="15" customHeight="1">
      <c r="E147" s="6"/>
      <c r="F147" s="6"/>
      <c r="G147" s="6"/>
      <c r="H147" s="6"/>
      <c r="J147" s="7"/>
      <c r="K147" s="7"/>
      <c r="L147" s="7"/>
      <c r="M147" s="8"/>
      <c r="N147" s="8"/>
      <c r="O147" s="8"/>
      <c r="P147" s="8"/>
    </row>
    <row r="148" spans="5:16" s="5" customFormat="1" ht="15" customHeight="1">
      <c r="E148" s="6"/>
      <c r="F148" s="6"/>
      <c r="G148" s="6"/>
      <c r="H148" s="6"/>
      <c r="J148" s="7"/>
      <c r="K148" s="7"/>
      <c r="L148" s="7"/>
      <c r="M148" s="8"/>
      <c r="N148" s="8"/>
      <c r="O148" s="8"/>
      <c r="P148" s="8"/>
    </row>
    <row r="149" spans="5:16" s="5" customFormat="1" ht="15" customHeight="1">
      <c r="E149" s="6"/>
      <c r="F149" s="6"/>
      <c r="G149" s="6"/>
      <c r="H149" s="6"/>
      <c r="J149" s="7"/>
      <c r="K149" s="7"/>
      <c r="L149" s="7"/>
      <c r="M149" s="8"/>
      <c r="N149" s="8"/>
      <c r="O149" s="8"/>
      <c r="P149" s="8"/>
    </row>
    <row r="150" spans="5:16" s="5" customFormat="1" ht="15" customHeight="1">
      <c r="E150" s="6"/>
      <c r="F150" s="6"/>
      <c r="G150" s="6"/>
      <c r="H150" s="6"/>
      <c r="J150" s="7"/>
      <c r="K150" s="7"/>
      <c r="L150" s="7"/>
      <c r="M150" s="8"/>
      <c r="N150" s="8"/>
      <c r="O150" s="8"/>
      <c r="P150" s="8"/>
    </row>
    <row r="151" spans="5:16" s="5" customFormat="1" ht="15" customHeight="1">
      <c r="E151" s="6"/>
      <c r="F151" s="6"/>
      <c r="G151" s="6"/>
      <c r="H151" s="6"/>
      <c r="J151" s="7"/>
      <c r="K151" s="7"/>
      <c r="L151" s="7"/>
      <c r="M151" s="8"/>
      <c r="N151" s="8"/>
      <c r="O151" s="8"/>
      <c r="P151" s="8"/>
    </row>
    <row r="152" spans="5:16" s="5" customFormat="1" ht="15" customHeight="1">
      <c r="E152" s="6"/>
      <c r="F152" s="6"/>
      <c r="G152" s="6"/>
      <c r="H152" s="6"/>
      <c r="J152" s="7"/>
      <c r="K152" s="7"/>
      <c r="L152" s="7"/>
      <c r="M152" s="8"/>
      <c r="N152" s="8"/>
      <c r="O152" s="8"/>
      <c r="P152" s="8"/>
    </row>
    <row r="153" spans="5:16" s="5" customFormat="1" ht="15" customHeight="1">
      <c r="E153" s="6"/>
      <c r="F153" s="6"/>
      <c r="G153" s="6"/>
      <c r="H153" s="6"/>
      <c r="J153" s="7"/>
      <c r="K153" s="7"/>
      <c r="L153" s="7"/>
      <c r="M153" s="8"/>
      <c r="N153" s="8"/>
      <c r="O153" s="8"/>
      <c r="P153" s="8"/>
    </row>
    <row r="154" spans="5:16" s="5" customFormat="1" ht="15" customHeight="1">
      <c r="E154" s="6"/>
      <c r="F154" s="6"/>
      <c r="G154" s="6"/>
      <c r="H154" s="6"/>
      <c r="J154" s="7"/>
      <c r="K154" s="7"/>
      <c r="L154" s="7"/>
      <c r="M154" s="8"/>
      <c r="N154" s="8"/>
      <c r="O154" s="8"/>
      <c r="P154" s="8"/>
    </row>
    <row r="155" spans="5:16" s="5" customFormat="1" ht="15" customHeight="1">
      <c r="E155" s="6"/>
      <c r="F155" s="6"/>
      <c r="G155" s="6"/>
      <c r="H155" s="6"/>
      <c r="J155" s="7"/>
      <c r="K155" s="7"/>
      <c r="L155" s="7"/>
      <c r="M155" s="8"/>
      <c r="N155" s="8"/>
      <c r="O155" s="8"/>
      <c r="P155" s="8"/>
    </row>
    <row r="156" spans="5:16" s="5" customFormat="1" ht="15" customHeight="1">
      <c r="E156" s="6"/>
      <c r="F156" s="6"/>
      <c r="G156" s="6"/>
      <c r="H156" s="6"/>
      <c r="J156" s="7"/>
      <c r="K156" s="7"/>
      <c r="L156" s="7"/>
      <c r="M156" s="8"/>
      <c r="N156" s="8"/>
      <c r="O156" s="8"/>
      <c r="P156" s="8"/>
    </row>
    <row r="157" spans="5:16" s="5" customFormat="1" ht="15" customHeight="1">
      <c r="E157" s="6"/>
      <c r="F157" s="6"/>
      <c r="G157" s="6"/>
      <c r="H157" s="6"/>
      <c r="J157" s="7"/>
      <c r="K157" s="7"/>
      <c r="L157" s="7"/>
      <c r="M157" s="8"/>
      <c r="N157" s="8"/>
      <c r="O157" s="8"/>
      <c r="P157" s="8"/>
    </row>
    <row r="158" spans="5:16" s="5" customFormat="1" ht="15" customHeight="1">
      <c r="E158" s="6"/>
      <c r="F158" s="6"/>
      <c r="G158" s="6"/>
      <c r="H158" s="6"/>
      <c r="J158" s="7"/>
      <c r="K158" s="7"/>
      <c r="L158" s="7"/>
      <c r="M158" s="8"/>
      <c r="N158" s="8"/>
      <c r="O158" s="8"/>
      <c r="P158" s="8"/>
    </row>
    <row r="159" spans="5:16" s="5" customFormat="1" ht="15" customHeight="1">
      <c r="E159" s="6"/>
      <c r="F159" s="6"/>
      <c r="G159" s="6"/>
      <c r="H159" s="6"/>
      <c r="J159" s="7"/>
      <c r="K159" s="7"/>
      <c r="L159" s="7"/>
      <c r="M159" s="8"/>
      <c r="N159" s="8"/>
      <c r="O159" s="8"/>
      <c r="P159" s="8"/>
    </row>
    <row r="160" spans="5:16" s="5" customFormat="1" ht="15" customHeight="1">
      <c r="E160" s="6"/>
      <c r="F160" s="6"/>
      <c r="G160" s="6"/>
      <c r="H160" s="6"/>
      <c r="J160" s="7"/>
      <c r="K160" s="7"/>
      <c r="L160" s="7"/>
      <c r="M160" s="8"/>
      <c r="N160" s="8"/>
      <c r="O160" s="8"/>
      <c r="P160" s="8"/>
    </row>
    <row r="161" spans="5:16" s="5" customFormat="1" ht="15" customHeight="1">
      <c r="E161" s="6"/>
      <c r="F161" s="6"/>
      <c r="G161" s="6"/>
      <c r="H161" s="6"/>
      <c r="J161" s="7"/>
      <c r="K161" s="7"/>
      <c r="L161" s="7"/>
      <c r="M161" s="8"/>
      <c r="N161" s="8"/>
      <c r="O161" s="8"/>
      <c r="P161" s="8"/>
    </row>
    <row r="162" spans="5:16" s="5" customFormat="1" ht="15" customHeight="1">
      <c r="E162" s="6"/>
      <c r="F162" s="6"/>
      <c r="G162" s="6"/>
      <c r="H162" s="6"/>
      <c r="J162" s="7"/>
      <c r="K162" s="7"/>
      <c r="L162" s="7"/>
      <c r="M162" s="8"/>
      <c r="N162" s="8"/>
      <c r="O162" s="8"/>
      <c r="P162" s="8"/>
    </row>
    <row r="163" spans="5:16" s="5" customFormat="1" ht="15" customHeight="1">
      <c r="E163" s="6"/>
      <c r="F163" s="6"/>
      <c r="G163" s="6"/>
      <c r="H163" s="6"/>
      <c r="J163" s="7"/>
      <c r="K163" s="7"/>
      <c r="L163" s="7"/>
      <c r="M163" s="8"/>
      <c r="N163" s="8"/>
      <c r="O163" s="8"/>
      <c r="P163" s="8"/>
    </row>
    <row r="164" spans="5:16" s="5" customFormat="1" ht="15" customHeight="1">
      <c r="E164" s="6"/>
      <c r="F164" s="6"/>
      <c r="G164" s="6"/>
      <c r="H164" s="6"/>
      <c r="J164" s="7"/>
      <c r="K164" s="7"/>
      <c r="L164" s="7"/>
      <c r="M164" s="8"/>
      <c r="N164" s="8"/>
      <c r="O164" s="8"/>
      <c r="P164" s="8"/>
    </row>
    <row r="165" spans="5:16" s="5" customFormat="1" ht="15" customHeight="1">
      <c r="E165" s="6"/>
      <c r="F165" s="6"/>
      <c r="G165" s="6"/>
      <c r="H165" s="6"/>
      <c r="J165" s="7"/>
      <c r="K165" s="7"/>
      <c r="L165" s="7"/>
      <c r="M165" s="8"/>
      <c r="N165" s="8"/>
      <c r="O165" s="8"/>
      <c r="P165" s="8"/>
    </row>
    <row r="166" spans="5:16" s="5" customFormat="1" ht="15" customHeight="1">
      <c r="E166" s="6"/>
      <c r="F166" s="6"/>
      <c r="G166" s="6"/>
      <c r="H166" s="6"/>
      <c r="J166" s="7"/>
      <c r="K166" s="7"/>
      <c r="L166" s="7"/>
      <c r="M166" s="8"/>
      <c r="N166" s="8"/>
      <c r="O166" s="8"/>
      <c r="P166" s="8"/>
    </row>
    <row r="167" spans="5:16" s="5" customFormat="1" ht="15" customHeight="1">
      <c r="E167" s="6"/>
      <c r="F167" s="6"/>
      <c r="G167" s="6"/>
      <c r="H167" s="6"/>
      <c r="J167" s="7"/>
      <c r="K167" s="7"/>
      <c r="L167" s="7"/>
      <c r="M167" s="8"/>
      <c r="N167" s="8"/>
      <c r="O167" s="8"/>
      <c r="P167" s="8"/>
    </row>
    <row r="168" spans="5:16" ht="15" customHeight="1"/>
    <row r="169" spans="5:16" ht="15" customHeight="1"/>
    <row r="170" spans="5:16" ht="15" customHeight="1"/>
    <row r="171" spans="5:16" ht="15" customHeight="1"/>
    <row r="172" spans="5:16" ht="15" customHeight="1"/>
    <row r="173" spans="5:16" ht="15" customHeight="1"/>
    <row r="174" spans="5:16" ht="15" customHeight="1"/>
    <row r="175" spans="5:16" ht="15" customHeight="1"/>
    <row r="176" spans="5:1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sheetData>
  <mergeCells count="20">
    <mergeCell ref="X2:Y3"/>
    <mergeCell ref="Z2:AA3"/>
    <mergeCell ref="AB2:AC3"/>
    <mergeCell ref="R2:R4"/>
    <mergeCell ref="F2:F4"/>
    <mergeCell ref="S2:W2"/>
    <mergeCell ref="K3:M3"/>
    <mergeCell ref="N3:P3"/>
    <mergeCell ref="S3:U3"/>
    <mergeCell ref="V3:W3"/>
    <mergeCell ref="G2:G4"/>
    <mergeCell ref="H2:H4"/>
    <mergeCell ref="E2:E4"/>
    <mergeCell ref="J2:P2"/>
    <mergeCell ref="Q2:Q4"/>
    <mergeCell ref="D2:D4"/>
    <mergeCell ref="A2:A4"/>
    <mergeCell ref="B2:B4"/>
    <mergeCell ref="C2:C4"/>
    <mergeCell ref="I2:I4"/>
  </mergeCells>
  <phoneticPr fontId="3"/>
  <dataValidations count="3">
    <dataValidation type="custom" errorStyle="warning" allowBlank="1" showInputMessage="1" showErrorMessage="1" sqref="O5">
      <formula1>L5=O5</formula1>
    </dataValidation>
    <dataValidation imeMode="on" allowBlank="1" showInputMessage="1" showErrorMessage="1" sqref="J5 F5:G5"/>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C5">
      <formula1>$AC$5:$AC$5</formula1>
    </dataValidation>
  </dataValidations>
  <printOptions horizontalCentered="1"/>
  <pageMargins left="0.19685039370078741" right="0.19685039370078741" top="0.59055118110236227" bottom="0.19685039370078741" header="0.31496062992125984" footer="0.51181102362204722"/>
  <pageSetup paperSize="9" scale="28" orientation="landscape" horizontalDpi="300" verticalDpi="300"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E667"/>
  <sheetViews>
    <sheetView view="pageBreakPreview" zoomScaleNormal="100" zoomScaleSheetLayoutView="100" workbookViewId="0">
      <selection activeCell="F5" sqref="F5"/>
    </sheetView>
  </sheetViews>
  <sheetFormatPr defaultRowHeight="13.5"/>
  <cols>
    <col min="1" max="1" width="8.375" style="5" customWidth="1"/>
    <col min="2" max="2" width="4.5" style="5" bestFit="1" customWidth="1"/>
    <col min="3" max="3" width="8.375" style="5" customWidth="1"/>
    <col min="4" max="4" width="25.625" style="5" customWidth="1"/>
    <col min="5" max="5" width="38.625" style="38" customWidth="1"/>
    <col min="6" max="8" width="14.625" style="38" customWidth="1"/>
    <col min="9" max="9" width="14.625" style="5" customWidth="1"/>
    <col min="10" max="10" width="6.75" style="39" customWidth="1"/>
    <col min="11" max="12" width="13.375" style="39" customWidth="1"/>
    <col min="13" max="13" width="13.375" style="40" customWidth="1"/>
    <col min="14" max="14" width="13" style="40" customWidth="1"/>
    <col min="15" max="15" width="12.25" style="40" customWidth="1"/>
    <col min="16" max="16" width="13" style="40" customWidth="1"/>
    <col min="17" max="17" width="8.5" style="41" customWidth="1"/>
    <col min="18" max="20" width="11.625" style="41" customWidth="1"/>
    <col min="21" max="21" width="18.625" style="41" customWidth="1"/>
    <col min="22" max="22" width="11.625" style="41" customWidth="1"/>
    <col min="23" max="23" width="18.625" style="41" customWidth="1"/>
    <col min="24" max="24" width="10.375" style="41" customWidth="1"/>
    <col min="25" max="25" width="24.875" style="41" customWidth="1"/>
    <col min="26" max="26" width="12.125" style="41" customWidth="1"/>
    <col min="27" max="27" width="23.125" style="41" customWidth="1"/>
    <col min="28" max="28" width="11.5" style="41" customWidth="1"/>
    <col min="29" max="29" width="22.75" style="41" customWidth="1"/>
    <col min="30" max="16384" width="9" style="41"/>
  </cols>
  <sheetData>
    <row r="1" spans="1:31" s="5" customFormat="1" ht="30" customHeight="1" thickBot="1">
      <c r="A1" s="139" t="s">
        <v>154</v>
      </c>
      <c r="B1" s="79"/>
      <c r="C1" s="79"/>
      <c r="D1" s="79"/>
      <c r="E1" s="140"/>
      <c r="F1" s="140"/>
      <c r="G1" s="140"/>
      <c r="H1" s="140"/>
      <c r="I1" s="129"/>
      <c r="J1" s="82"/>
      <c r="K1" s="82"/>
      <c r="L1" s="82"/>
      <c r="M1" s="83"/>
      <c r="N1" s="83"/>
      <c r="O1" s="83"/>
      <c r="P1" s="83"/>
      <c r="Q1" s="79"/>
      <c r="R1" s="79"/>
      <c r="S1" s="79"/>
      <c r="T1" s="79"/>
      <c r="U1" s="79"/>
      <c r="V1" s="79"/>
      <c r="W1" s="79"/>
      <c r="X1" s="79"/>
      <c r="Y1" s="79"/>
      <c r="Z1" s="79"/>
      <c r="AA1" s="79"/>
      <c r="AB1" s="79"/>
      <c r="AC1" s="79"/>
    </row>
    <row r="2" spans="1:31" s="5" customFormat="1" ht="16.5" customHeight="1" thickBot="1">
      <c r="A2" s="199" t="s">
        <v>26</v>
      </c>
      <c r="B2" s="199" t="s">
        <v>27</v>
      </c>
      <c r="C2" s="203" t="s">
        <v>28</v>
      </c>
      <c r="D2" s="203" t="s">
        <v>30</v>
      </c>
      <c r="E2" s="199" t="s">
        <v>31</v>
      </c>
      <c r="F2" s="209" t="s">
        <v>59</v>
      </c>
      <c r="G2" s="209" t="s">
        <v>75</v>
      </c>
      <c r="H2" s="209" t="s">
        <v>60</v>
      </c>
      <c r="I2" s="204" t="s">
        <v>29</v>
      </c>
      <c r="J2" s="200" t="s">
        <v>145</v>
      </c>
      <c r="K2" s="200"/>
      <c r="L2" s="200"/>
      <c r="M2" s="200"/>
      <c r="N2" s="200"/>
      <c r="O2" s="200"/>
      <c r="P2" s="200"/>
      <c r="Q2" s="201" t="s">
        <v>32</v>
      </c>
      <c r="R2" s="201" t="s">
        <v>33</v>
      </c>
      <c r="S2" s="201" t="s">
        <v>34</v>
      </c>
      <c r="T2" s="201"/>
      <c r="U2" s="201"/>
      <c r="V2" s="201"/>
      <c r="W2" s="201"/>
      <c r="X2" s="205" t="s">
        <v>140</v>
      </c>
      <c r="Y2" s="206"/>
      <c r="Z2" s="205" t="s">
        <v>141</v>
      </c>
      <c r="AA2" s="206"/>
      <c r="AB2" s="205" t="s">
        <v>142</v>
      </c>
      <c r="AC2" s="206"/>
      <c r="AD2" s="9"/>
    </row>
    <row r="3" spans="1:31" s="5" customFormat="1" ht="36.75" customHeight="1" thickBot="1">
      <c r="A3" s="199"/>
      <c r="B3" s="199"/>
      <c r="C3" s="203"/>
      <c r="D3" s="203"/>
      <c r="E3" s="199"/>
      <c r="F3" s="210"/>
      <c r="G3" s="210"/>
      <c r="H3" s="210"/>
      <c r="I3" s="204"/>
      <c r="J3" s="10"/>
      <c r="K3" s="211" t="s">
        <v>0</v>
      </c>
      <c r="L3" s="212"/>
      <c r="M3" s="212"/>
      <c r="N3" s="213" t="s">
        <v>1</v>
      </c>
      <c r="O3" s="213"/>
      <c r="P3" s="213"/>
      <c r="Q3" s="201"/>
      <c r="R3" s="201"/>
      <c r="S3" s="201" t="s">
        <v>35</v>
      </c>
      <c r="T3" s="201"/>
      <c r="U3" s="201"/>
      <c r="V3" s="214" t="s">
        <v>36</v>
      </c>
      <c r="W3" s="214"/>
      <c r="X3" s="207"/>
      <c r="Y3" s="208"/>
      <c r="Z3" s="207"/>
      <c r="AA3" s="208"/>
      <c r="AB3" s="207"/>
      <c r="AC3" s="208"/>
    </row>
    <row r="4" spans="1:31" s="4" customFormat="1" ht="38.25" customHeight="1" thickBot="1">
      <c r="A4" s="199"/>
      <c r="B4" s="199"/>
      <c r="C4" s="203"/>
      <c r="D4" s="203"/>
      <c r="E4" s="199"/>
      <c r="F4" s="215"/>
      <c r="G4" s="215"/>
      <c r="H4" s="215"/>
      <c r="I4" s="204"/>
      <c r="J4" s="11" t="s">
        <v>37</v>
      </c>
      <c r="K4" s="12" t="s">
        <v>38</v>
      </c>
      <c r="L4" s="13" t="s">
        <v>50</v>
      </c>
      <c r="M4" s="14" t="s">
        <v>51</v>
      </c>
      <c r="N4" s="15" t="s">
        <v>41</v>
      </c>
      <c r="O4" s="16" t="s">
        <v>52</v>
      </c>
      <c r="P4" s="17" t="s">
        <v>53</v>
      </c>
      <c r="Q4" s="202"/>
      <c r="R4" s="202"/>
      <c r="S4" s="18" t="s">
        <v>44</v>
      </c>
      <c r="T4" s="19" t="s">
        <v>54</v>
      </c>
      <c r="U4" s="19" t="s">
        <v>46</v>
      </c>
      <c r="V4" s="20" t="s">
        <v>55</v>
      </c>
      <c r="W4" s="21" t="s">
        <v>48</v>
      </c>
      <c r="X4" s="117" t="s">
        <v>143</v>
      </c>
      <c r="Y4" s="118" t="s">
        <v>144</v>
      </c>
      <c r="Z4" s="117" t="s">
        <v>143</v>
      </c>
      <c r="AA4" s="118" t="s">
        <v>144</v>
      </c>
      <c r="AB4" s="117" t="s">
        <v>143</v>
      </c>
      <c r="AC4" s="118" t="s">
        <v>144</v>
      </c>
    </row>
    <row r="5" spans="1:31" s="5" customFormat="1" ht="36.75" customHeight="1" thickBot="1">
      <c r="A5" s="23" t="s">
        <v>155</v>
      </c>
      <c r="B5" s="42"/>
      <c r="C5" s="22"/>
      <c r="D5" s="119">
        <f>'①施設情報（共通）'!$D4</f>
        <v>0</v>
      </c>
      <c r="E5" s="119">
        <f>'①施設情報（共通）'!$D6</f>
        <v>0</v>
      </c>
      <c r="F5" s="54"/>
      <c r="G5" s="54"/>
      <c r="H5" s="119">
        <f>'①施設情報（共通）'!$D7</f>
        <v>0</v>
      </c>
      <c r="I5" s="119">
        <f>'①施設情報（共通）'!$D5</f>
        <v>0</v>
      </c>
      <c r="J5" s="24">
        <f>'③A型（非雇用）'!B8</f>
        <v>0</v>
      </c>
      <c r="K5" s="25">
        <f>'③A型（非雇用）'!C8</f>
        <v>0</v>
      </c>
      <c r="L5" s="26">
        <f>'③A型（非雇用）'!D8</f>
        <v>0</v>
      </c>
      <c r="M5" s="27">
        <f t="shared" ref="M5" si="0">IF(AND(K5&gt;0,L5&gt;0),L5/K5,0)</f>
        <v>0</v>
      </c>
      <c r="N5" s="25">
        <f>'③A型（非雇用）'!F8</f>
        <v>0</v>
      </c>
      <c r="O5" s="26">
        <f>'③A型（非雇用）'!G8</f>
        <v>0</v>
      </c>
      <c r="P5" s="27">
        <f t="shared" ref="P5" si="1">IF(AND(N5&gt;0,O5&gt;0),O5/N5,0)</f>
        <v>0</v>
      </c>
      <c r="Q5" s="29" t="str">
        <f>IF('①施設情報（共通）'!D14="○","○","")</f>
        <v/>
      </c>
      <c r="R5" s="28"/>
      <c r="S5" s="29" t="str">
        <f>IF('③A型（非雇用）'!B17="○","○","")</f>
        <v/>
      </c>
      <c r="T5" s="29" t="str">
        <f>IF('③A型（非雇用）'!C17="○","○","")</f>
        <v/>
      </c>
      <c r="U5" s="58" t="str">
        <f>IF('③A型（非雇用）'!B17="○",'③A型（非雇用）'!D17,"")</f>
        <v/>
      </c>
      <c r="V5" s="134" t="str">
        <f>IF('③A型（非雇用）'!E17="○","○","")</f>
        <v/>
      </c>
      <c r="W5" s="136" t="str">
        <f>IF('③A型（非雇用）'!E17="○",'③A型（非雇用）'!F17,"")</f>
        <v/>
      </c>
      <c r="X5" s="127" t="str">
        <f>IF('③A型（非雇用）'!$C30="","",'③A型（非雇用）'!$C30)</f>
        <v/>
      </c>
      <c r="Y5" s="127" t="str">
        <f>IF('③A型（非雇用）'!$D30="","",'③A型（非雇用）'!$D30)</f>
        <v/>
      </c>
      <c r="Z5" s="127" t="str">
        <f>IF('③A型（非雇用）'!$C31="","",'③A型（非雇用）'!$C31)</f>
        <v/>
      </c>
      <c r="AA5" s="127" t="str">
        <f>IF('③A型（非雇用）'!$D31="","",'③A型（非雇用）'!$D31)</f>
        <v/>
      </c>
      <c r="AB5" s="127" t="str">
        <f>IF('③A型（非雇用）'!$C32="","",'③A型（非雇用）'!$C32)</f>
        <v/>
      </c>
      <c r="AC5" s="127" t="str">
        <f>IF('③A型（非雇用）'!$D32="","",'③A型（非雇用）'!$D32)</f>
        <v/>
      </c>
      <c r="AD5" s="43"/>
      <c r="AE5" s="30"/>
    </row>
    <row r="6" spans="1:31" s="5" customFormat="1" ht="15" customHeight="1">
      <c r="A6" s="5" t="s">
        <v>49</v>
      </c>
      <c r="C6" s="44">
        <f>COUNTIF(C5:C5,1)</f>
        <v>0</v>
      </c>
      <c r="E6" s="45">
        <f>COUNTA(E5:E5)</f>
        <v>1</v>
      </c>
      <c r="F6" s="55"/>
      <c r="G6" s="55"/>
      <c r="H6" s="55"/>
      <c r="I6" s="32"/>
      <c r="J6" s="7">
        <f>SUM(J5:J5)</f>
        <v>0</v>
      </c>
      <c r="K6" s="7">
        <f>SUM(K5:K5)</f>
        <v>0</v>
      </c>
      <c r="L6" s="7">
        <f>SUM(L5:L5)</f>
        <v>0</v>
      </c>
      <c r="M6" s="34">
        <f>IF(AND(K6&gt;0,L6&gt;0),L6/K6,0)</f>
        <v>0</v>
      </c>
      <c r="N6" s="7">
        <f>SUM(N5:N5)</f>
        <v>0</v>
      </c>
      <c r="O6" s="7">
        <f>SUM(O5:O5)</f>
        <v>0</v>
      </c>
      <c r="P6" s="34">
        <f>IF(AND(N6&gt;0,O6&gt;0),O6/N6,0)</f>
        <v>0</v>
      </c>
      <c r="S6" s="46"/>
      <c r="T6" s="46"/>
      <c r="U6" s="47"/>
      <c r="V6" s="35"/>
      <c r="W6" s="35"/>
      <c r="X6" s="36"/>
      <c r="Y6" s="36"/>
      <c r="Z6" s="36"/>
      <c r="AA6" s="36"/>
      <c r="AB6" s="36"/>
    </row>
    <row r="7" spans="1:31" s="5" customFormat="1" ht="15" customHeight="1">
      <c r="C7" s="32">
        <f>COUNTIF(C5:C5,2)</f>
        <v>0</v>
      </c>
      <c r="E7" s="6"/>
      <c r="F7" s="6"/>
      <c r="G7" s="6"/>
      <c r="H7" s="6"/>
      <c r="I7" s="32"/>
      <c r="J7" s="59" t="str">
        <f>IF(J5=0,"定員数、未記入の可能性があります【要確認】。","")</f>
        <v>定員数、未記入の可能性があります【要確認】。</v>
      </c>
      <c r="K7" s="7"/>
      <c r="L7" s="7"/>
      <c r="M7" s="8"/>
      <c r="N7" s="8"/>
      <c r="O7" s="8"/>
      <c r="P7" s="8"/>
      <c r="S7" s="3"/>
      <c r="T7" s="3"/>
      <c r="U7" s="48"/>
      <c r="V7" s="36"/>
      <c r="W7" s="36"/>
    </row>
    <row r="8" spans="1:31" s="5" customFormat="1" ht="15" customHeight="1">
      <c r="C8" s="32">
        <f>COUNTIF(C5:C5,3)</f>
        <v>0</v>
      </c>
      <c r="E8" s="6"/>
      <c r="F8" s="6"/>
      <c r="G8" s="6"/>
      <c r="H8" s="6"/>
      <c r="I8" s="32"/>
      <c r="J8" s="59" t="str">
        <f>IF(L5=O5,"","工賃支払総額が一致していません【要確認】")</f>
        <v/>
      </c>
      <c r="K8" s="7"/>
      <c r="L8" s="7"/>
      <c r="M8" s="8"/>
      <c r="N8" s="8"/>
      <c r="O8" s="8"/>
      <c r="P8" s="8"/>
      <c r="S8" s="3"/>
      <c r="T8" s="3"/>
      <c r="U8" s="48"/>
      <c r="V8" s="36"/>
      <c r="W8" s="36"/>
    </row>
    <row r="9" spans="1:31" s="5" customFormat="1" ht="15" customHeight="1">
      <c r="C9" s="32">
        <f>COUNTIF(C5:C5,4)</f>
        <v>0</v>
      </c>
      <c r="E9" s="6"/>
      <c r="F9" s="6"/>
      <c r="G9" s="6"/>
      <c r="H9" s="6"/>
      <c r="I9" s="32"/>
      <c r="J9" s="7"/>
      <c r="K9" s="7"/>
      <c r="L9" s="7"/>
      <c r="M9" s="8"/>
      <c r="N9" s="8"/>
      <c r="O9" s="8"/>
      <c r="P9" s="8"/>
      <c r="S9" s="3"/>
      <c r="T9" s="3"/>
      <c r="U9" s="48"/>
      <c r="V9" s="36"/>
      <c r="W9" s="36"/>
    </row>
    <row r="10" spans="1:31" s="5" customFormat="1" ht="15" customHeight="1">
      <c r="C10" s="32">
        <f>COUNTIF(C5:C5,5)</f>
        <v>0</v>
      </c>
      <c r="E10" s="6"/>
      <c r="F10" s="6"/>
      <c r="G10" s="6"/>
      <c r="H10" s="6"/>
      <c r="I10" s="32"/>
      <c r="J10" s="7"/>
      <c r="K10" s="7"/>
      <c r="L10" s="7"/>
      <c r="M10" s="8"/>
      <c r="N10" s="8"/>
      <c r="O10" s="8"/>
      <c r="P10" s="8"/>
      <c r="S10" s="3"/>
      <c r="T10" s="3"/>
      <c r="U10" s="48"/>
      <c r="V10" s="36"/>
      <c r="W10" s="36"/>
    </row>
    <row r="11" spans="1:31" s="5" customFormat="1" ht="15" customHeight="1">
      <c r="C11" s="32">
        <f>COUNTIF(C5:C5,6)</f>
        <v>0</v>
      </c>
      <c r="E11" s="6"/>
      <c r="F11" s="6"/>
      <c r="G11" s="6"/>
      <c r="H11" s="6"/>
      <c r="I11" s="32"/>
      <c r="J11" s="7"/>
      <c r="K11" s="7"/>
      <c r="L11" s="7"/>
      <c r="M11" s="8"/>
      <c r="N11" s="8"/>
      <c r="O11" s="8"/>
      <c r="P11" s="8"/>
      <c r="S11" s="3"/>
      <c r="T11" s="3"/>
      <c r="U11" s="48"/>
      <c r="V11" s="36"/>
      <c r="W11" s="36"/>
    </row>
    <row r="12" spans="1:31" s="5" customFormat="1" ht="15" customHeight="1">
      <c r="C12" s="32"/>
      <c r="E12" s="6"/>
      <c r="F12" s="6"/>
      <c r="G12" s="6"/>
      <c r="H12" s="6"/>
      <c r="I12" s="32"/>
      <c r="J12" s="7"/>
      <c r="K12" s="7"/>
      <c r="L12" s="7"/>
      <c r="M12" s="8"/>
      <c r="N12" s="8"/>
      <c r="O12" s="8"/>
      <c r="P12" s="8"/>
      <c r="S12" s="3"/>
      <c r="T12" s="3"/>
      <c r="U12" s="48"/>
      <c r="V12" s="36"/>
      <c r="W12" s="36"/>
    </row>
    <row r="13" spans="1:31" s="5" customFormat="1" ht="15" customHeight="1">
      <c r="C13" s="32"/>
      <c r="E13" s="6"/>
      <c r="F13" s="6"/>
      <c r="G13" s="6"/>
      <c r="H13" s="6"/>
      <c r="I13" s="32"/>
      <c r="J13" s="7"/>
      <c r="K13" s="7"/>
      <c r="L13" s="7"/>
      <c r="M13" s="8"/>
      <c r="N13" s="8"/>
      <c r="O13" s="8"/>
      <c r="P13" s="8"/>
      <c r="S13" s="36"/>
      <c r="T13" s="36"/>
      <c r="U13" s="36"/>
      <c r="V13" s="36"/>
      <c r="W13" s="36"/>
    </row>
    <row r="14" spans="1:31" s="5" customFormat="1" ht="15" customHeight="1">
      <c r="C14" s="32"/>
      <c r="E14" s="6"/>
      <c r="F14" s="6"/>
      <c r="G14" s="6"/>
      <c r="H14" s="6"/>
      <c r="I14" s="32"/>
      <c r="J14" s="7"/>
      <c r="K14" s="7"/>
      <c r="L14" s="7"/>
      <c r="M14" s="8"/>
      <c r="N14" s="8"/>
      <c r="O14" s="8"/>
      <c r="P14" s="8"/>
      <c r="S14" s="36"/>
      <c r="T14" s="36"/>
      <c r="U14" s="36"/>
      <c r="V14" s="36"/>
      <c r="W14" s="36"/>
    </row>
    <row r="15" spans="1:31" s="5" customFormat="1" ht="15" customHeight="1">
      <c r="C15" s="32"/>
      <c r="E15" s="6"/>
      <c r="F15" s="6"/>
      <c r="G15" s="6"/>
      <c r="H15" s="6"/>
      <c r="I15" s="32"/>
      <c r="J15" s="7"/>
      <c r="K15" s="7"/>
      <c r="L15" s="7"/>
      <c r="M15" s="8"/>
      <c r="N15" s="8"/>
      <c r="O15" s="8"/>
      <c r="P15" s="8"/>
    </row>
    <row r="16" spans="1:31" s="5" customFormat="1" ht="15" customHeight="1">
      <c r="E16" s="6"/>
      <c r="F16" s="6"/>
      <c r="G16" s="6"/>
      <c r="H16" s="6"/>
      <c r="J16" s="7"/>
      <c r="K16" s="7"/>
      <c r="L16" s="7"/>
      <c r="M16" s="8"/>
      <c r="N16" s="8"/>
      <c r="O16" s="8"/>
      <c r="P16" s="8"/>
    </row>
    <row r="17" spans="5:16" s="5" customFormat="1" ht="15" customHeight="1">
      <c r="E17" s="6"/>
      <c r="F17" s="6"/>
      <c r="G17" s="6"/>
      <c r="H17" s="6"/>
      <c r="J17" s="7"/>
      <c r="K17" s="7"/>
      <c r="L17" s="7"/>
      <c r="M17" s="8"/>
      <c r="N17" s="8"/>
      <c r="O17" s="8"/>
      <c r="P17" s="8"/>
    </row>
    <row r="18" spans="5:16" s="5" customFormat="1" ht="15" customHeight="1">
      <c r="E18" s="6"/>
      <c r="F18" s="6"/>
      <c r="G18" s="6"/>
      <c r="H18" s="6"/>
      <c r="J18" s="7"/>
      <c r="K18" s="7"/>
      <c r="L18" s="7"/>
      <c r="M18" s="8"/>
      <c r="N18" s="8"/>
      <c r="O18" s="8"/>
      <c r="P18" s="8"/>
    </row>
    <row r="19" spans="5:16" s="5" customFormat="1" ht="15" customHeight="1">
      <c r="E19" s="6"/>
      <c r="F19" s="6"/>
      <c r="G19" s="6"/>
      <c r="H19" s="6"/>
      <c r="J19" s="7"/>
      <c r="K19" s="7"/>
      <c r="L19" s="7"/>
      <c r="M19" s="8"/>
      <c r="N19" s="8"/>
      <c r="O19" s="8"/>
      <c r="P19" s="8"/>
    </row>
    <row r="20" spans="5:16" s="5" customFormat="1" ht="15" customHeight="1">
      <c r="E20" s="6"/>
      <c r="F20" s="6"/>
      <c r="G20" s="6"/>
      <c r="H20" s="6"/>
      <c r="J20" s="7"/>
      <c r="K20" s="7"/>
      <c r="L20" s="7"/>
      <c r="M20" s="8"/>
      <c r="N20" s="8"/>
      <c r="O20" s="8"/>
      <c r="P20" s="8"/>
    </row>
    <row r="21" spans="5:16" s="5" customFormat="1" ht="15" customHeight="1">
      <c r="E21" s="6"/>
      <c r="F21" s="6"/>
      <c r="G21" s="6"/>
      <c r="H21" s="6"/>
      <c r="J21" s="7"/>
      <c r="K21" s="7"/>
      <c r="L21" s="7"/>
      <c r="M21" s="8"/>
      <c r="N21" s="8"/>
      <c r="O21" s="8"/>
      <c r="P21" s="8"/>
    </row>
    <row r="22" spans="5:16" s="5" customFormat="1" ht="15" customHeight="1">
      <c r="E22" s="6"/>
      <c r="F22" s="6"/>
      <c r="G22" s="6"/>
      <c r="H22" s="6"/>
      <c r="J22" s="7"/>
      <c r="K22" s="7"/>
      <c r="L22" s="7"/>
      <c r="M22" s="8"/>
      <c r="N22" s="8"/>
      <c r="O22" s="8"/>
      <c r="P22" s="8"/>
    </row>
    <row r="23" spans="5:16" s="5" customFormat="1" ht="15" customHeight="1">
      <c r="E23" s="6"/>
      <c r="F23" s="6"/>
      <c r="G23" s="6"/>
      <c r="H23" s="6"/>
      <c r="J23" s="7"/>
      <c r="K23" s="7"/>
      <c r="L23" s="7"/>
      <c r="M23" s="8"/>
      <c r="N23" s="8"/>
      <c r="O23" s="8"/>
      <c r="P23" s="8"/>
    </row>
    <row r="24" spans="5:16" s="5" customFormat="1" ht="15" customHeight="1">
      <c r="E24" s="6"/>
      <c r="F24" s="6"/>
      <c r="G24" s="6"/>
      <c r="H24" s="6"/>
      <c r="J24" s="7"/>
      <c r="K24" s="7"/>
      <c r="L24" s="7"/>
      <c r="M24" s="8"/>
      <c r="N24" s="8"/>
      <c r="O24" s="8"/>
      <c r="P24" s="8"/>
    </row>
    <row r="25" spans="5:16" s="5" customFormat="1" ht="15" customHeight="1">
      <c r="E25" s="6"/>
      <c r="F25" s="6"/>
      <c r="G25" s="6"/>
      <c r="H25" s="6"/>
      <c r="J25" s="7"/>
      <c r="K25" s="7"/>
      <c r="L25" s="7"/>
      <c r="M25" s="8"/>
      <c r="N25" s="8"/>
      <c r="O25" s="8"/>
      <c r="P25" s="8"/>
    </row>
    <row r="26" spans="5:16" s="5" customFormat="1" ht="15" customHeight="1">
      <c r="E26" s="6"/>
      <c r="F26" s="6"/>
      <c r="G26" s="6"/>
      <c r="H26" s="6"/>
      <c r="J26" s="7"/>
      <c r="K26" s="7"/>
      <c r="L26" s="7"/>
      <c r="M26" s="8"/>
      <c r="N26" s="8"/>
      <c r="O26" s="8"/>
      <c r="P26" s="8"/>
    </row>
    <row r="27" spans="5:16" s="5" customFormat="1" ht="15" customHeight="1">
      <c r="E27" s="6"/>
      <c r="F27" s="6"/>
      <c r="G27" s="6"/>
      <c r="H27" s="6"/>
      <c r="J27" s="7"/>
      <c r="K27" s="7"/>
      <c r="L27" s="7"/>
      <c r="M27" s="8"/>
      <c r="N27" s="8"/>
      <c r="O27" s="8"/>
      <c r="P27" s="8"/>
    </row>
    <row r="28" spans="5:16" s="5" customFormat="1" ht="15" customHeight="1">
      <c r="E28" s="6"/>
      <c r="F28" s="6"/>
      <c r="G28" s="6"/>
      <c r="H28" s="6"/>
      <c r="J28" s="7"/>
      <c r="K28" s="7"/>
      <c r="L28" s="7"/>
      <c r="M28" s="8"/>
      <c r="N28" s="8"/>
      <c r="O28" s="8"/>
      <c r="P28" s="8"/>
    </row>
    <row r="29" spans="5:16" s="5" customFormat="1" ht="15" customHeight="1">
      <c r="E29" s="6"/>
      <c r="F29" s="6"/>
      <c r="G29" s="6"/>
      <c r="H29" s="6"/>
      <c r="J29" s="7"/>
      <c r="K29" s="7"/>
      <c r="L29" s="7"/>
      <c r="M29" s="8"/>
      <c r="N29" s="8"/>
      <c r="O29" s="8"/>
      <c r="P29" s="8"/>
    </row>
    <row r="30" spans="5:16" s="5" customFormat="1" ht="15" customHeight="1">
      <c r="E30" s="6"/>
      <c r="F30" s="6"/>
      <c r="G30" s="6"/>
      <c r="H30" s="6"/>
      <c r="J30" s="7"/>
      <c r="K30" s="7"/>
      <c r="L30" s="7"/>
      <c r="M30" s="8"/>
      <c r="N30" s="8"/>
      <c r="O30" s="8"/>
      <c r="P30" s="8"/>
    </row>
    <row r="31" spans="5:16" s="5" customFormat="1" ht="15" customHeight="1">
      <c r="E31" s="6"/>
      <c r="F31" s="6"/>
      <c r="G31" s="6"/>
      <c r="H31" s="6"/>
      <c r="J31" s="7"/>
      <c r="K31" s="7"/>
      <c r="L31" s="7"/>
      <c r="M31" s="8"/>
      <c r="N31" s="8"/>
      <c r="O31" s="8"/>
      <c r="P31" s="8"/>
    </row>
    <row r="32" spans="5:16" s="5" customFormat="1" ht="15" customHeight="1">
      <c r="E32" s="6"/>
      <c r="F32" s="6"/>
      <c r="G32" s="6"/>
      <c r="H32" s="6"/>
      <c r="J32" s="7"/>
      <c r="K32" s="7"/>
      <c r="L32" s="7"/>
      <c r="M32" s="8"/>
      <c r="N32" s="8"/>
      <c r="O32" s="8"/>
      <c r="P32" s="8"/>
    </row>
    <row r="33" spans="5:16" s="5" customFormat="1" ht="15" customHeight="1">
      <c r="E33" s="6"/>
      <c r="F33" s="6"/>
      <c r="G33" s="6"/>
      <c r="H33" s="6"/>
      <c r="J33" s="7"/>
      <c r="K33" s="7"/>
      <c r="L33" s="7"/>
      <c r="M33" s="8"/>
      <c r="N33" s="8"/>
      <c r="O33" s="8"/>
      <c r="P33" s="8"/>
    </row>
    <row r="34" spans="5:16" s="5" customFormat="1" ht="15" customHeight="1">
      <c r="E34" s="6"/>
      <c r="F34" s="6"/>
      <c r="G34" s="6"/>
      <c r="H34" s="6"/>
      <c r="J34" s="7"/>
      <c r="K34" s="7"/>
      <c r="L34" s="7"/>
      <c r="M34" s="8"/>
      <c r="N34" s="8"/>
      <c r="O34" s="8"/>
      <c r="P34" s="8"/>
    </row>
    <row r="35" spans="5:16" s="5" customFormat="1" ht="15" customHeight="1">
      <c r="E35" s="6"/>
      <c r="F35" s="6"/>
      <c r="G35" s="6"/>
      <c r="H35" s="6"/>
      <c r="J35" s="7"/>
      <c r="K35" s="7"/>
      <c r="L35" s="7"/>
      <c r="M35" s="8"/>
      <c r="N35" s="8"/>
      <c r="O35" s="8"/>
      <c r="P35" s="8"/>
    </row>
    <row r="36" spans="5:16" s="5" customFormat="1" ht="15" customHeight="1">
      <c r="E36" s="6"/>
      <c r="F36" s="6"/>
      <c r="G36" s="6"/>
      <c r="H36" s="6"/>
      <c r="J36" s="7"/>
      <c r="K36" s="7"/>
      <c r="L36" s="7"/>
      <c r="M36" s="8"/>
      <c r="N36" s="8"/>
      <c r="O36" s="8"/>
      <c r="P36" s="8"/>
    </row>
    <row r="37" spans="5:16" s="5" customFormat="1" ht="15" customHeight="1">
      <c r="E37" s="6"/>
      <c r="F37" s="6"/>
      <c r="G37" s="6"/>
      <c r="H37" s="6"/>
      <c r="J37" s="7"/>
      <c r="K37" s="7"/>
      <c r="L37" s="7"/>
      <c r="M37" s="8"/>
      <c r="N37" s="8"/>
      <c r="O37" s="8"/>
      <c r="P37" s="8"/>
    </row>
    <row r="38" spans="5:16" s="5" customFormat="1" ht="15" customHeight="1">
      <c r="E38" s="6"/>
      <c r="F38" s="6"/>
      <c r="G38" s="6"/>
      <c r="H38" s="6"/>
      <c r="J38" s="7"/>
      <c r="K38" s="7"/>
      <c r="L38" s="7"/>
      <c r="M38" s="8"/>
      <c r="N38" s="8"/>
      <c r="O38" s="8"/>
      <c r="P38" s="8"/>
    </row>
    <row r="39" spans="5:16" s="5" customFormat="1" ht="15" customHeight="1">
      <c r="E39" s="6"/>
      <c r="F39" s="6"/>
      <c r="G39" s="6"/>
      <c r="H39" s="6"/>
      <c r="J39" s="7"/>
      <c r="K39" s="7"/>
      <c r="L39" s="7"/>
      <c r="M39" s="8"/>
      <c r="N39" s="8"/>
      <c r="O39" s="8"/>
      <c r="P39" s="8"/>
    </row>
    <row r="40" spans="5:16" s="5" customFormat="1" ht="15" customHeight="1">
      <c r="E40" s="6"/>
      <c r="F40" s="6"/>
      <c r="G40" s="6"/>
      <c r="H40" s="6"/>
      <c r="J40" s="7"/>
      <c r="K40" s="7"/>
      <c r="L40" s="7"/>
      <c r="M40" s="8"/>
      <c r="N40" s="8"/>
      <c r="O40" s="8"/>
      <c r="P40" s="8"/>
    </row>
    <row r="41" spans="5:16" s="5" customFormat="1" ht="15" customHeight="1">
      <c r="E41" s="6"/>
      <c r="F41" s="6"/>
      <c r="G41" s="6"/>
      <c r="H41" s="6"/>
      <c r="J41" s="7"/>
      <c r="K41" s="7"/>
      <c r="L41" s="7"/>
      <c r="M41" s="8"/>
      <c r="N41" s="8"/>
      <c r="O41" s="8"/>
      <c r="P41" s="8"/>
    </row>
    <row r="42" spans="5:16" s="5" customFormat="1" ht="15" customHeight="1">
      <c r="E42" s="6"/>
      <c r="F42" s="6"/>
      <c r="G42" s="6"/>
      <c r="H42" s="6"/>
      <c r="J42" s="7"/>
      <c r="K42" s="7"/>
      <c r="L42" s="7"/>
      <c r="M42" s="8"/>
      <c r="N42" s="8"/>
      <c r="O42" s="8"/>
      <c r="P42" s="8"/>
    </row>
    <row r="43" spans="5:16" s="5" customFormat="1" ht="15" customHeight="1">
      <c r="E43" s="6"/>
      <c r="F43" s="6"/>
      <c r="G43" s="6"/>
      <c r="H43" s="6"/>
      <c r="J43" s="7"/>
      <c r="K43" s="7"/>
      <c r="L43" s="7"/>
      <c r="M43" s="8"/>
      <c r="N43" s="8"/>
      <c r="O43" s="8"/>
      <c r="P43" s="8"/>
    </row>
    <row r="44" spans="5:16" s="5" customFormat="1" ht="15" customHeight="1">
      <c r="E44" s="6"/>
      <c r="F44" s="6"/>
      <c r="G44" s="6"/>
      <c r="H44" s="6"/>
      <c r="J44" s="7"/>
      <c r="K44" s="7"/>
      <c r="L44" s="7"/>
      <c r="M44" s="8"/>
      <c r="N44" s="8"/>
      <c r="O44" s="8"/>
      <c r="P44" s="8"/>
    </row>
    <row r="45" spans="5:16" s="5" customFormat="1" ht="15" customHeight="1">
      <c r="E45" s="6"/>
      <c r="F45" s="6"/>
      <c r="G45" s="6"/>
      <c r="H45" s="6"/>
      <c r="J45" s="7"/>
      <c r="K45" s="7"/>
      <c r="L45" s="7"/>
      <c r="M45" s="8"/>
      <c r="N45" s="8"/>
      <c r="O45" s="8"/>
      <c r="P45" s="8"/>
    </row>
    <row r="46" spans="5:16" s="5" customFormat="1" ht="15" customHeight="1">
      <c r="E46" s="6"/>
      <c r="F46" s="6"/>
      <c r="G46" s="6"/>
      <c r="H46" s="6"/>
      <c r="J46" s="7"/>
      <c r="K46" s="7"/>
      <c r="L46" s="7"/>
      <c r="M46" s="8"/>
      <c r="N46" s="8"/>
      <c r="O46" s="8"/>
      <c r="P46" s="8"/>
    </row>
    <row r="47" spans="5:16" s="5" customFormat="1" ht="15" customHeight="1">
      <c r="E47" s="6"/>
      <c r="F47" s="6"/>
      <c r="G47" s="6"/>
      <c r="H47" s="6"/>
      <c r="J47" s="7"/>
      <c r="K47" s="7"/>
      <c r="L47" s="7"/>
      <c r="M47" s="8"/>
      <c r="N47" s="8"/>
      <c r="O47" s="8"/>
      <c r="P47" s="8"/>
    </row>
    <row r="48" spans="5:16" s="5" customFormat="1" ht="15" customHeight="1">
      <c r="E48" s="6"/>
      <c r="F48" s="6"/>
      <c r="G48" s="6"/>
      <c r="H48" s="6"/>
      <c r="J48" s="7"/>
      <c r="K48" s="7"/>
      <c r="L48" s="7"/>
      <c r="M48" s="8"/>
      <c r="N48" s="8"/>
      <c r="O48" s="8"/>
      <c r="P48" s="8"/>
    </row>
    <row r="49" spans="5:16" s="5" customFormat="1" ht="15" customHeight="1">
      <c r="E49" s="6"/>
      <c r="F49" s="6"/>
      <c r="G49" s="6"/>
      <c r="H49" s="6"/>
      <c r="J49" s="7"/>
      <c r="K49" s="7"/>
      <c r="L49" s="7"/>
      <c r="M49" s="8"/>
      <c r="N49" s="8"/>
      <c r="O49" s="8"/>
      <c r="P49" s="8"/>
    </row>
    <row r="50" spans="5:16" s="5" customFormat="1" ht="15" customHeight="1">
      <c r="E50" s="6"/>
      <c r="F50" s="6"/>
      <c r="G50" s="6"/>
      <c r="H50" s="6"/>
      <c r="J50" s="7"/>
      <c r="K50" s="7"/>
      <c r="L50" s="7"/>
      <c r="M50" s="8"/>
      <c r="N50" s="8"/>
      <c r="O50" s="8"/>
      <c r="P50" s="8"/>
    </row>
    <row r="51" spans="5:16" s="5" customFormat="1" ht="15" customHeight="1">
      <c r="E51" s="6"/>
      <c r="F51" s="6"/>
      <c r="G51" s="6"/>
      <c r="H51" s="6"/>
      <c r="J51" s="7"/>
      <c r="K51" s="7"/>
      <c r="L51" s="7"/>
      <c r="M51" s="8"/>
      <c r="N51" s="8"/>
      <c r="O51" s="8"/>
      <c r="P51" s="8"/>
    </row>
    <row r="52" spans="5:16" s="5" customFormat="1" ht="15" customHeight="1">
      <c r="E52" s="6"/>
      <c r="F52" s="6"/>
      <c r="G52" s="6"/>
      <c r="H52" s="6"/>
      <c r="J52" s="7"/>
      <c r="K52" s="7"/>
      <c r="L52" s="7"/>
      <c r="M52" s="8"/>
      <c r="N52" s="8"/>
      <c r="O52" s="8"/>
      <c r="P52" s="8"/>
    </row>
    <row r="53" spans="5:16" s="5" customFormat="1" ht="15" customHeight="1">
      <c r="E53" s="6"/>
      <c r="F53" s="6"/>
      <c r="G53" s="6"/>
      <c r="H53" s="6"/>
      <c r="J53" s="7"/>
      <c r="K53" s="7"/>
      <c r="L53" s="7"/>
      <c r="M53" s="8"/>
      <c r="N53" s="8"/>
      <c r="O53" s="8"/>
      <c r="P53" s="8"/>
    </row>
    <row r="54" spans="5:16" s="5" customFormat="1" ht="15" customHeight="1">
      <c r="E54" s="6"/>
      <c r="F54" s="6"/>
      <c r="G54" s="6"/>
      <c r="H54" s="6"/>
      <c r="J54" s="7"/>
      <c r="K54" s="7"/>
      <c r="L54" s="7"/>
      <c r="M54" s="8"/>
      <c r="N54" s="8"/>
      <c r="O54" s="8"/>
      <c r="P54" s="8"/>
    </row>
    <row r="55" spans="5:16" s="5" customFormat="1" ht="15" customHeight="1">
      <c r="E55" s="6"/>
      <c r="F55" s="6"/>
      <c r="G55" s="6"/>
      <c r="H55" s="6"/>
      <c r="J55" s="7"/>
      <c r="K55" s="7"/>
      <c r="L55" s="7"/>
      <c r="M55" s="8"/>
      <c r="N55" s="8"/>
      <c r="O55" s="8"/>
      <c r="P55" s="8"/>
    </row>
    <row r="56" spans="5:16" s="5" customFormat="1" ht="15" customHeight="1">
      <c r="E56" s="6"/>
      <c r="F56" s="6"/>
      <c r="G56" s="6"/>
      <c r="H56" s="6"/>
      <c r="J56" s="7"/>
      <c r="K56" s="7"/>
      <c r="L56" s="7"/>
      <c r="M56" s="8"/>
      <c r="N56" s="8"/>
      <c r="O56" s="8"/>
      <c r="P56" s="8"/>
    </row>
    <row r="57" spans="5:16" s="5" customFormat="1" ht="15" customHeight="1">
      <c r="E57" s="6"/>
      <c r="F57" s="6"/>
      <c r="G57" s="6"/>
      <c r="H57" s="6"/>
      <c r="J57" s="7"/>
      <c r="K57" s="7"/>
      <c r="L57" s="7"/>
      <c r="M57" s="8"/>
      <c r="N57" s="8"/>
      <c r="O57" s="8"/>
      <c r="P57" s="8"/>
    </row>
    <row r="58" spans="5:16" s="5" customFormat="1" ht="15" customHeight="1">
      <c r="E58" s="6"/>
      <c r="F58" s="6"/>
      <c r="G58" s="6"/>
      <c r="H58" s="6"/>
      <c r="J58" s="7"/>
      <c r="K58" s="7"/>
      <c r="L58" s="7"/>
      <c r="M58" s="8"/>
      <c r="N58" s="8"/>
      <c r="O58" s="8"/>
      <c r="P58" s="8"/>
    </row>
    <row r="59" spans="5:16" s="5" customFormat="1" ht="15" customHeight="1">
      <c r="E59" s="6"/>
      <c r="F59" s="6"/>
      <c r="G59" s="6"/>
      <c r="H59" s="6"/>
      <c r="J59" s="7"/>
      <c r="K59" s="7"/>
      <c r="L59" s="7"/>
      <c r="M59" s="8"/>
      <c r="N59" s="8"/>
      <c r="O59" s="8"/>
      <c r="P59" s="8"/>
    </row>
    <row r="60" spans="5:16" s="5" customFormat="1" ht="15" customHeight="1">
      <c r="E60" s="6"/>
      <c r="F60" s="6"/>
      <c r="G60" s="6"/>
      <c r="H60" s="6"/>
      <c r="J60" s="7"/>
      <c r="K60" s="7"/>
      <c r="L60" s="7"/>
      <c r="M60" s="8"/>
      <c r="N60" s="8"/>
      <c r="O60" s="8"/>
      <c r="P60" s="8"/>
    </row>
    <row r="61" spans="5:16" s="5" customFormat="1" ht="15" customHeight="1">
      <c r="E61" s="6"/>
      <c r="F61" s="6"/>
      <c r="G61" s="6"/>
      <c r="H61" s="6"/>
      <c r="J61" s="7"/>
      <c r="K61" s="7"/>
      <c r="L61" s="7"/>
      <c r="M61" s="8"/>
      <c r="N61" s="8"/>
      <c r="O61" s="8"/>
      <c r="P61" s="8"/>
    </row>
    <row r="62" spans="5:16" s="5" customFormat="1" ht="15" customHeight="1">
      <c r="E62" s="6"/>
      <c r="F62" s="6"/>
      <c r="G62" s="6"/>
      <c r="H62" s="6"/>
      <c r="J62" s="7"/>
      <c r="K62" s="7"/>
      <c r="L62" s="7"/>
      <c r="M62" s="8"/>
      <c r="N62" s="8"/>
      <c r="O62" s="8"/>
      <c r="P62" s="8"/>
    </row>
    <row r="63" spans="5:16" s="5" customFormat="1" ht="15" customHeight="1">
      <c r="E63" s="6"/>
      <c r="F63" s="6"/>
      <c r="G63" s="6"/>
      <c r="H63" s="6"/>
      <c r="J63" s="7"/>
      <c r="K63" s="7"/>
      <c r="L63" s="7"/>
      <c r="M63" s="8"/>
      <c r="N63" s="8"/>
      <c r="O63" s="8"/>
      <c r="P63" s="8"/>
    </row>
    <row r="64" spans="5:16" s="5" customFormat="1" ht="15" customHeight="1">
      <c r="E64" s="6"/>
      <c r="F64" s="6"/>
      <c r="G64" s="6"/>
      <c r="H64" s="6"/>
      <c r="J64" s="7"/>
      <c r="K64" s="7"/>
      <c r="L64" s="7"/>
      <c r="M64" s="8"/>
      <c r="N64" s="8"/>
      <c r="O64" s="8"/>
      <c r="P64" s="8"/>
    </row>
    <row r="65" spans="5:16" s="5" customFormat="1" ht="15" customHeight="1">
      <c r="E65" s="6"/>
      <c r="F65" s="6"/>
      <c r="G65" s="6"/>
      <c r="H65" s="6"/>
      <c r="J65" s="7"/>
      <c r="K65" s="7"/>
      <c r="L65" s="7"/>
      <c r="M65" s="8"/>
      <c r="N65" s="8"/>
      <c r="O65" s="8"/>
      <c r="P65" s="8"/>
    </row>
    <row r="66" spans="5:16" s="5" customFormat="1" ht="15" customHeight="1">
      <c r="E66" s="6"/>
      <c r="F66" s="6"/>
      <c r="G66" s="6"/>
      <c r="H66" s="6"/>
      <c r="J66" s="7"/>
      <c r="K66" s="7"/>
      <c r="L66" s="7"/>
      <c r="M66" s="8"/>
      <c r="N66" s="8"/>
      <c r="O66" s="8"/>
      <c r="P66" s="8"/>
    </row>
    <row r="67" spans="5:16" s="5" customFormat="1" ht="15" customHeight="1">
      <c r="E67" s="6"/>
      <c r="F67" s="6"/>
      <c r="G67" s="6"/>
      <c r="H67" s="6"/>
      <c r="J67" s="7"/>
      <c r="K67" s="7"/>
      <c r="L67" s="7"/>
      <c r="M67" s="8"/>
      <c r="N67" s="8"/>
      <c r="O67" s="8"/>
      <c r="P67" s="8"/>
    </row>
    <row r="68" spans="5:16" s="5" customFormat="1" ht="15" customHeight="1">
      <c r="E68" s="6"/>
      <c r="F68" s="6"/>
      <c r="G68" s="6"/>
      <c r="H68" s="6"/>
      <c r="J68" s="7"/>
      <c r="K68" s="7"/>
      <c r="L68" s="7"/>
      <c r="M68" s="8"/>
      <c r="N68" s="8"/>
      <c r="O68" s="8"/>
      <c r="P68" s="8"/>
    </row>
    <row r="69" spans="5:16" s="5" customFormat="1" ht="15" customHeight="1">
      <c r="E69" s="6"/>
      <c r="F69" s="6"/>
      <c r="G69" s="6"/>
      <c r="H69" s="6"/>
      <c r="J69" s="7"/>
      <c r="K69" s="7"/>
      <c r="L69" s="7"/>
      <c r="M69" s="8"/>
      <c r="N69" s="8"/>
      <c r="O69" s="8"/>
      <c r="P69" s="8"/>
    </row>
    <row r="70" spans="5:16" s="5" customFormat="1" ht="15" customHeight="1">
      <c r="E70" s="6"/>
      <c r="F70" s="6"/>
      <c r="G70" s="6"/>
      <c r="H70" s="6"/>
      <c r="J70" s="7"/>
      <c r="K70" s="7"/>
      <c r="L70" s="7"/>
      <c r="M70" s="8"/>
      <c r="N70" s="8"/>
      <c r="O70" s="8"/>
      <c r="P70" s="8"/>
    </row>
    <row r="71" spans="5:16" s="5" customFormat="1" ht="15" customHeight="1">
      <c r="E71" s="6"/>
      <c r="F71" s="6"/>
      <c r="G71" s="6"/>
      <c r="H71" s="6"/>
      <c r="J71" s="7"/>
      <c r="K71" s="7"/>
      <c r="L71" s="7"/>
      <c r="M71" s="8"/>
      <c r="N71" s="8"/>
      <c r="O71" s="8"/>
      <c r="P71" s="8"/>
    </row>
    <row r="72" spans="5:16" s="5" customFormat="1" ht="15" customHeight="1">
      <c r="E72" s="6"/>
      <c r="F72" s="6"/>
      <c r="G72" s="6"/>
      <c r="H72" s="6"/>
      <c r="J72" s="7"/>
      <c r="K72" s="7"/>
      <c r="L72" s="7"/>
      <c r="M72" s="8"/>
      <c r="N72" s="8"/>
      <c r="O72" s="8"/>
      <c r="P72" s="8"/>
    </row>
    <row r="73" spans="5:16" s="5" customFormat="1" ht="15" customHeight="1">
      <c r="E73" s="6"/>
      <c r="F73" s="6"/>
      <c r="G73" s="6"/>
      <c r="H73" s="6"/>
      <c r="J73" s="7"/>
      <c r="K73" s="7"/>
      <c r="L73" s="7"/>
      <c r="M73" s="8"/>
      <c r="N73" s="8"/>
      <c r="O73" s="8"/>
      <c r="P73" s="8"/>
    </row>
    <row r="74" spans="5:16" s="5" customFormat="1" ht="15" customHeight="1">
      <c r="E74" s="6"/>
      <c r="F74" s="6"/>
      <c r="G74" s="6"/>
      <c r="H74" s="6"/>
      <c r="J74" s="7"/>
      <c r="K74" s="7"/>
      <c r="L74" s="7"/>
      <c r="M74" s="8"/>
      <c r="N74" s="8"/>
      <c r="O74" s="8"/>
      <c r="P74" s="8"/>
    </row>
    <row r="75" spans="5:16" s="5" customFormat="1" ht="15" customHeight="1">
      <c r="E75" s="6"/>
      <c r="F75" s="6"/>
      <c r="G75" s="6"/>
      <c r="H75" s="6"/>
      <c r="J75" s="7"/>
      <c r="K75" s="7"/>
      <c r="L75" s="7"/>
      <c r="M75" s="8"/>
      <c r="N75" s="8"/>
      <c r="O75" s="8"/>
      <c r="P75" s="8"/>
    </row>
    <row r="76" spans="5:16" s="5" customFormat="1" ht="15" customHeight="1">
      <c r="E76" s="6"/>
      <c r="F76" s="6"/>
      <c r="G76" s="6"/>
      <c r="H76" s="6"/>
      <c r="J76" s="7"/>
      <c r="K76" s="7"/>
      <c r="L76" s="7"/>
      <c r="M76" s="8"/>
      <c r="N76" s="8"/>
      <c r="O76" s="8"/>
      <c r="P76" s="8"/>
    </row>
    <row r="77" spans="5:16" s="5" customFormat="1" ht="15" customHeight="1">
      <c r="E77" s="6"/>
      <c r="F77" s="6"/>
      <c r="G77" s="6"/>
      <c r="H77" s="6"/>
      <c r="J77" s="7"/>
      <c r="K77" s="7"/>
      <c r="L77" s="7"/>
      <c r="M77" s="8"/>
      <c r="N77" s="8"/>
      <c r="O77" s="8"/>
      <c r="P77" s="8"/>
    </row>
    <row r="78" spans="5:16" s="5" customFormat="1" ht="15" customHeight="1">
      <c r="E78" s="6"/>
      <c r="F78" s="6"/>
      <c r="G78" s="6"/>
      <c r="H78" s="6"/>
      <c r="J78" s="7"/>
      <c r="K78" s="7"/>
      <c r="L78" s="7"/>
      <c r="M78" s="8"/>
      <c r="N78" s="8"/>
      <c r="O78" s="8"/>
      <c r="P78" s="8"/>
    </row>
    <row r="79" spans="5:16" s="5" customFormat="1" ht="15" customHeight="1">
      <c r="E79" s="6"/>
      <c r="F79" s="6"/>
      <c r="G79" s="6"/>
      <c r="H79" s="6"/>
      <c r="J79" s="7"/>
      <c r="K79" s="7"/>
      <c r="L79" s="7"/>
      <c r="M79" s="8"/>
      <c r="N79" s="8"/>
      <c r="O79" s="8"/>
      <c r="P79" s="8"/>
    </row>
    <row r="80" spans="5:16" s="5" customFormat="1" ht="15" customHeight="1">
      <c r="E80" s="6"/>
      <c r="F80" s="6"/>
      <c r="G80" s="6"/>
      <c r="H80" s="6"/>
      <c r="J80" s="7"/>
      <c r="K80" s="7"/>
      <c r="L80" s="7"/>
      <c r="M80" s="8"/>
      <c r="N80" s="8"/>
      <c r="O80" s="8"/>
      <c r="P80" s="8"/>
    </row>
    <row r="81" spans="5:16" s="5" customFormat="1" ht="15" customHeight="1">
      <c r="E81" s="6"/>
      <c r="F81" s="6"/>
      <c r="G81" s="6"/>
      <c r="H81" s="6"/>
      <c r="J81" s="7"/>
      <c r="K81" s="7"/>
      <c r="L81" s="7"/>
      <c r="M81" s="8"/>
      <c r="N81" s="8"/>
      <c r="O81" s="8"/>
      <c r="P81" s="8"/>
    </row>
    <row r="82" spans="5:16" s="5" customFormat="1" ht="15" customHeight="1">
      <c r="E82" s="6"/>
      <c r="F82" s="6"/>
      <c r="G82" s="6"/>
      <c r="H82" s="6"/>
      <c r="J82" s="7"/>
      <c r="K82" s="7"/>
      <c r="L82" s="7"/>
      <c r="M82" s="8"/>
      <c r="N82" s="8"/>
      <c r="O82" s="8"/>
      <c r="P82" s="8"/>
    </row>
    <row r="83" spans="5:16" s="5" customFormat="1" ht="15" customHeight="1">
      <c r="E83" s="6"/>
      <c r="F83" s="6"/>
      <c r="G83" s="6"/>
      <c r="H83" s="6"/>
      <c r="J83" s="7"/>
      <c r="K83" s="7"/>
      <c r="L83" s="7"/>
      <c r="M83" s="8"/>
      <c r="N83" s="8"/>
      <c r="O83" s="8"/>
      <c r="P83" s="8"/>
    </row>
    <row r="84" spans="5:16" s="5" customFormat="1" ht="15" customHeight="1">
      <c r="E84" s="6"/>
      <c r="F84" s="6"/>
      <c r="G84" s="6"/>
      <c r="H84" s="6"/>
      <c r="J84" s="7"/>
      <c r="K84" s="7"/>
      <c r="L84" s="7"/>
      <c r="M84" s="8"/>
      <c r="N84" s="8"/>
      <c r="O84" s="8"/>
      <c r="P84" s="8"/>
    </row>
    <row r="85" spans="5:16" s="5" customFormat="1" ht="15" customHeight="1">
      <c r="E85" s="6"/>
      <c r="F85" s="6"/>
      <c r="G85" s="6"/>
      <c r="H85" s="6"/>
      <c r="J85" s="7"/>
      <c r="K85" s="7"/>
      <c r="L85" s="7"/>
      <c r="M85" s="8"/>
      <c r="N85" s="8"/>
      <c r="O85" s="8"/>
      <c r="P85" s="8"/>
    </row>
    <row r="86" spans="5:16" s="5" customFormat="1" ht="15" customHeight="1">
      <c r="E86" s="6"/>
      <c r="F86" s="6"/>
      <c r="G86" s="6"/>
      <c r="H86" s="6"/>
      <c r="J86" s="7"/>
      <c r="K86" s="7"/>
      <c r="L86" s="7"/>
      <c r="M86" s="8"/>
      <c r="N86" s="8"/>
      <c r="O86" s="8"/>
      <c r="P86" s="8"/>
    </row>
    <row r="87" spans="5:16" s="5" customFormat="1" ht="15" customHeight="1">
      <c r="E87" s="6"/>
      <c r="F87" s="6"/>
      <c r="G87" s="6"/>
      <c r="H87" s="6"/>
      <c r="J87" s="7"/>
      <c r="K87" s="7"/>
      <c r="L87" s="7"/>
      <c r="M87" s="8"/>
      <c r="N87" s="8"/>
      <c r="O87" s="8"/>
      <c r="P87" s="8"/>
    </row>
    <row r="88" spans="5:16" s="5" customFormat="1" ht="15" customHeight="1">
      <c r="E88" s="6"/>
      <c r="F88" s="6"/>
      <c r="G88" s="6"/>
      <c r="H88" s="6"/>
      <c r="J88" s="7"/>
      <c r="K88" s="7"/>
      <c r="L88" s="7"/>
      <c r="M88" s="8"/>
      <c r="N88" s="8"/>
      <c r="O88" s="8"/>
      <c r="P88" s="8"/>
    </row>
    <row r="89" spans="5:16" s="5" customFormat="1" ht="15" customHeight="1">
      <c r="E89" s="6"/>
      <c r="F89" s="6"/>
      <c r="G89" s="6"/>
      <c r="H89" s="6"/>
      <c r="J89" s="7"/>
      <c r="K89" s="7"/>
      <c r="L89" s="7"/>
      <c r="M89" s="8"/>
      <c r="N89" s="8"/>
      <c r="O89" s="8"/>
      <c r="P89" s="8"/>
    </row>
    <row r="90" spans="5:16" s="5" customFormat="1" ht="15" customHeight="1">
      <c r="E90" s="6"/>
      <c r="F90" s="6"/>
      <c r="G90" s="6"/>
      <c r="H90" s="6"/>
      <c r="J90" s="7"/>
      <c r="K90" s="7"/>
      <c r="L90" s="7"/>
      <c r="M90" s="8"/>
      <c r="N90" s="8"/>
      <c r="O90" s="8"/>
      <c r="P90" s="8"/>
    </row>
    <row r="91" spans="5:16" s="5" customFormat="1" ht="15" customHeight="1">
      <c r="E91" s="6"/>
      <c r="F91" s="6"/>
      <c r="G91" s="6"/>
      <c r="H91" s="6"/>
      <c r="J91" s="7"/>
      <c r="K91" s="7"/>
      <c r="L91" s="7"/>
      <c r="M91" s="8"/>
      <c r="N91" s="8"/>
      <c r="O91" s="8"/>
      <c r="P91" s="8"/>
    </row>
    <row r="92" spans="5:16" s="5" customFormat="1" ht="15" customHeight="1">
      <c r="E92" s="6"/>
      <c r="F92" s="6"/>
      <c r="G92" s="6"/>
      <c r="H92" s="6"/>
      <c r="J92" s="7"/>
      <c r="K92" s="7"/>
      <c r="L92" s="7"/>
      <c r="M92" s="8"/>
      <c r="N92" s="8"/>
      <c r="O92" s="8"/>
      <c r="P92" s="8"/>
    </row>
    <row r="93" spans="5:16" s="5" customFormat="1" ht="15" customHeight="1">
      <c r="E93" s="6"/>
      <c r="F93" s="6"/>
      <c r="G93" s="6"/>
      <c r="H93" s="6"/>
      <c r="J93" s="7"/>
      <c r="K93" s="7"/>
      <c r="L93" s="7"/>
      <c r="M93" s="8"/>
      <c r="N93" s="8"/>
      <c r="O93" s="8"/>
      <c r="P93" s="8"/>
    </row>
    <row r="94" spans="5:16" s="5" customFormat="1" ht="15" customHeight="1">
      <c r="E94" s="6"/>
      <c r="F94" s="6"/>
      <c r="G94" s="6"/>
      <c r="H94" s="6"/>
      <c r="J94" s="7"/>
      <c r="K94" s="7"/>
      <c r="L94" s="7"/>
      <c r="M94" s="8"/>
      <c r="N94" s="8"/>
      <c r="O94" s="8"/>
      <c r="P94" s="8"/>
    </row>
    <row r="95" spans="5:16" s="5" customFormat="1" ht="15" customHeight="1">
      <c r="E95" s="6"/>
      <c r="F95" s="6"/>
      <c r="G95" s="6"/>
      <c r="H95" s="6"/>
      <c r="J95" s="7"/>
      <c r="K95" s="7"/>
      <c r="L95" s="7"/>
      <c r="M95" s="8"/>
      <c r="N95" s="8"/>
      <c r="O95" s="8"/>
      <c r="P95" s="8"/>
    </row>
    <row r="96" spans="5:16" s="5" customFormat="1" ht="15" customHeight="1">
      <c r="E96" s="6"/>
      <c r="F96" s="6"/>
      <c r="G96" s="6"/>
      <c r="H96" s="6"/>
      <c r="J96" s="7"/>
      <c r="K96" s="7"/>
      <c r="L96" s="7"/>
      <c r="M96" s="8"/>
      <c r="N96" s="8"/>
      <c r="O96" s="8"/>
      <c r="P96" s="8"/>
    </row>
    <row r="97" spans="5:16" s="5" customFormat="1" ht="15" customHeight="1">
      <c r="E97" s="6"/>
      <c r="F97" s="6"/>
      <c r="G97" s="6"/>
      <c r="H97" s="6"/>
      <c r="J97" s="7"/>
      <c r="K97" s="7"/>
      <c r="L97" s="7"/>
      <c r="M97" s="8"/>
      <c r="N97" s="8"/>
      <c r="O97" s="8"/>
      <c r="P97" s="8"/>
    </row>
    <row r="98" spans="5:16" s="5" customFormat="1" ht="15" customHeight="1">
      <c r="E98" s="6"/>
      <c r="F98" s="6"/>
      <c r="G98" s="6"/>
      <c r="H98" s="6"/>
      <c r="J98" s="7"/>
      <c r="K98" s="7"/>
      <c r="L98" s="7"/>
      <c r="M98" s="8"/>
      <c r="N98" s="8"/>
      <c r="O98" s="8"/>
      <c r="P98" s="8"/>
    </row>
    <row r="99" spans="5:16" s="5" customFormat="1" ht="15" customHeight="1">
      <c r="E99" s="6"/>
      <c r="F99" s="6"/>
      <c r="G99" s="6"/>
      <c r="H99" s="6"/>
      <c r="J99" s="7"/>
      <c r="K99" s="7"/>
      <c r="L99" s="7"/>
      <c r="M99" s="8"/>
      <c r="N99" s="8"/>
      <c r="O99" s="8"/>
      <c r="P99" s="8"/>
    </row>
    <row r="100" spans="5:16" s="5" customFormat="1" ht="15" customHeight="1">
      <c r="E100" s="6"/>
      <c r="F100" s="6"/>
      <c r="G100" s="6"/>
      <c r="H100" s="6"/>
      <c r="J100" s="7"/>
      <c r="K100" s="7"/>
      <c r="L100" s="7"/>
      <c r="M100" s="8"/>
      <c r="N100" s="8"/>
      <c r="O100" s="8"/>
      <c r="P100" s="8"/>
    </row>
    <row r="101" spans="5:16" s="5" customFormat="1" ht="15" customHeight="1">
      <c r="E101" s="6"/>
      <c r="F101" s="6"/>
      <c r="G101" s="6"/>
      <c r="H101" s="6"/>
      <c r="J101" s="7"/>
      <c r="K101" s="7"/>
      <c r="L101" s="7"/>
      <c r="M101" s="8"/>
      <c r="N101" s="8"/>
      <c r="O101" s="8"/>
      <c r="P101" s="8"/>
    </row>
    <row r="102" spans="5:16" s="5" customFormat="1" ht="15" customHeight="1">
      <c r="E102" s="6"/>
      <c r="F102" s="6"/>
      <c r="G102" s="6"/>
      <c r="H102" s="6"/>
      <c r="J102" s="7"/>
      <c r="K102" s="7"/>
      <c r="L102" s="7"/>
      <c r="M102" s="8"/>
      <c r="N102" s="8"/>
      <c r="O102" s="8"/>
      <c r="P102" s="8"/>
    </row>
    <row r="103" spans="5:16" s="5" customFormat="1" ht="15" customHeight="1">
      <c r="E103" s="6"/>
      <c r="F103" s="6"/>
      <c r="G103" s="6"/>
      <c r="H103" s="6"/>
      <c r="J103" s="7"/>
      <c r="K103" s="7"/>
      <c r="L103" s="7"/>
      <c r="M103" s="8"/>
      <c r="N103" s="8"/>
      <c r="O103" s="8"/>
      <c r="P103" s="8"/>
    </row>
    <row r="104" spans="5:16" s="5" customFormat="1" ht="15" customHeight="1">
      <c r="E104" s="6"/>
      <c r="F104" s="6"/>
      <c r="G104" s="6"/>
      <c r="H104" s="6"/>
      <c r="J104" s="7"/>
      <c r="K104" s="7"/>
      <c r="L104" s="7"/>
      <c r="M104" s="8"/>
      <c r="N104" s="8"/>
      <c r="O104" s="8"/>
      <c r="P104" s="8"/>
    </row>
    <row r="105" spans="5:16" s="5" customFormat="1" ht="15" customHeight="1">
      <c r="E105" s="6"/>
      <c r="F105" s="6"/>
      <c r="G105" s="6"/>
      <c r="H105" s="6"/>
      <c r="J105" s="7"/>
      <c r="K105" s="7"/>
      <c r="L105" s="7"/>
      <c r="M105" s="8"/>
      <c r="N105" s="8"/>
      <c r="O105" s="8"/>
      <c r="P105" s="8"/>
    </row>
    <row r="106" spans="5:16" s="5" customFormat="1" ht="15" customHeight="1">
      <c r="E106" s="6"/>
      <c r="F106" s="6"/>
      <c r="G106" s="6"/>
      <c r="H106" s="6"/>
      <c r="J106" s="7"/>
      <c r="K106" s="7"/>
      <c r="L106" s="7"/>
      <c r="M106" s="8"/>
      <c r="N106" s="8"/>
      <c r="O106" s="8"/>
      <c r="P106" s="8"/>
    </row>
    <row r="107" spans="5:16" s="5" customFormat="1" ht="15" customHeight="1">
      <c r="E107" s="6"/>
      <c r="F107" s="6"/>
      <c r="G107" s="6"/>
      <c r="H107" s="6"/>
      <c r="J107" s="7"/>
      <c r="K107" s="7"/>
      <c r="L107" s="7"/>
      <c r="M107" s="8"/>
      <c r="N107" s="8"/>
      <c r="O107" s="8"/>
      <c r="P107" s="8"/>
    </row>
    <row r="108" spans="5:16" s="5" customFormat="1" ht="15" customHeight="1">
      <c r="E108" s="6"/>
      <c r="F108" s="6"/>
      <c r="G108" s="6"/>
      <c r="H108" s="6"/>
      <c r="J108" s="7"/>
      <c r="K108" s="7"/>
      <c r="L108" s="7"/>
      <c r="M108" s="8"/>
      <c r="N108" s="8"/>
      <c r="O108" s="8"/>
      <c r="P108" s="8"/>
    </row>
    <row r="109" spans="5:16" s="5" customFormat="1" ht="15" customHeight="1">
      <c r="E109" s="6"/>
      <c r="F109" s="6"/>
      <c r="G109" s="6"/>
      <c r="H109" s="6"/>
      <c r="J109" s="7"/>
      <c r="K109" s="7"/>
      <c r="L109" s="7"/>
      <c r="M109" s="8"/>
      <c r="N109" s="8"/>
      <c r="O109" s="8"/>
      <c r="P109" s="8"/>
    </row>
    <row r="110" spans="5:16" s="5" customFormat="1" ht="15" customHeight="1">
      <c r="E110" s="6"/>
      <c r="F110" s="6"/>
      <c r="G110" s="6"/>
      <c r="H110" s="6"/>
      <c r="J110" s="7"/>
      <c r="K110" s="7"/>
      <c r="L110" s="7"/>
      <c r="M110" s="8"/>
      <c r="N110" s="8"/>
      <c r="O110" s="8"/>
      <c r="P110" s="8"/>
    </row>
    <row r="111" spans="5:16" s="5" customFormat="1" ht="15" customHeight="1">
      <c r="E111" s="6"/>
      <c r="F111" s="6"/>
      <c r="G111" s="6"/>
      <c r="H111" s="6"/>
      <c r="J111" s="7"/>
      <c r="K111" s="7"/>
      <c r="L111" s="7"/>
      <c r="M111" s="8"/>
      <c r="N111" s="8"/>
      <c r="O111" s="8"/>
      <c r="P111" s="8"/>
    </row>
    <row r="112" spans="5:16" s="5" customFormat="1" ht="15" customHeight="1">
      <c r="E112" s="6"/>
      <c r="F112" s="6"/>
      <c r="G112" s="6"/>
      <c r="H112" s="6"/>
      <c r="J112" s="7"/>
      <c r="K112" s="7"/>
      <c r="L112" s="7"/>
      <c r="M112" s="8"/>
      <c r="N112" s="8"/>
      <c r="O112" s="8"/>
      <c r="P112" s="8"/>
    </row>
    <row r="113" spans="5:16" s="5" customFormat="1" ht="15" customHeight="1">
      <c r="E113" s="6"/>
      <c r="F113" s="6"/>
      <c r="G113" s="6"/>
      <c r="H113" s="6"/>
      <c r="J113" s="7"/>
      <c r="K113" s="7"/>
      <c r="L113" s="7"/>
      <c r="M113" s="8"/>
      <c r="N113" s="8"/>
      <c r="O113" s="8"/>
      <c r="P113" s="8"/>
    </row>
    <row r="114" spans="5:16" s="5" customFormat="1" ht="15" customHeight="1">
      <c r="E114" s="6"/>
      <c r="F114" s="6"/>
      <c r="G114" s="6"/>
      <c r="H114" s="6"/>
      <c r="J114" s="7"/>
      <c r="K114" s="7"/>
      <c r="L114" s="7"/>
      <c r="M114" s="8"/>
      <c r="N114" s="8"/>
      <c r="O114" s="8"/>
      <c r="P114" s="8"/>
    </row>
    <row r="115" spans="5:16" s="5" customFormat="1" ht="15" customHeight="1">
      <c r="E115" s="6"/>
      <c r="F115" s="6"/>
      <c r="G115" s="6"/>
      <c r="H115" s="6"/>
      <c r="J115" s="7"/>
      <c r="K115" s="7"/>
      <c r="L115" s="7"/>
      <c r="M115" s="8"/>
      <c r="N115" s="8"/>
      <c r="O115" s="8"/>
      <c r="P115" s="8"/>
    </row>
    <row r="116" spans="5:16" s="5" customFormat="1" ht="15" customHeight="1">
      <c r="E116" s="6"/>
      <c r="F116" s="6"/>
      <c r="G116" s="6"/>
      <c r="H116" s="6"/>
      <c r="J116" s="7"/>
      <c r="K116" s="7"/>
      <c r="L116" s="7"/>
      <c r="M116" s="8"/>
      <c r="N116" s="8"/>
      <c r="O116" s="8"/>
      <c r="P116" s="8"/>
    </row>
    <row r="117" spans="5:16" s="5" customFormat="1" ht="15" customHeight="1">
      <c r="E117" s="6"/>
      <c r="F117" s="6"/>
      <c r="G117" s="6"/>
      <c r="H117" s="6"/>
      <c r="J117" s="7"/>
      <c r="K117" s="7"/>
      <c r="L117" s="7"/>
      <c r="M117" s="8"/>
      <c r="N117" s="8"/>
      <c r="O117" s="8"/>
      <c r="P117" s="8"/>
    </row>
    <row r="118" spans="5:16" s="5" customFormat="1" ht="15" customHeight="1">
      <c r="E118" s="6"/>
      <c r="F118" s="6"/>
      <c r="G118" s="6"/>
      <c r="H118" s="6"/>
      <c r="J118" s="7"/>
      <c r="K118" s="7"/>
      <c r="L118" s="7"/>
      <c r="M118" s="8"/>
      <c r="N118" s="8"/>
      <c r="O118" s="8"/>
      <c r="P118" s="8"/>
    </row>
    <row r="119" spans="5:16" s="5" customFormat="1" ht="15" customHeight="1">
      <c r="E119" s="6"/>
      <c r="F119" s="6"/>
      <c r="G119" s="6"/>
      <c r="H119" s="6"/>
      <c r="J119" s="7"/>
      <c r="K119" s="7"/>
      <c r="L119" s="7"/>
      <c r="M119" s="8"/>
      <c r="N119" s="8"/>
      <c r="O119" s="8"/>
      <c r="P119" s="8"/>
    </row>
    <row r="120" spans="5:16" s="5" customFormat="1" ht="15" customHeight="1">
      <c r="E120" s="6"/>
      <c r="F120" s="6"/>
      <c r="G120" s="6"/>
      <c r="H120" s="6"/>
      <c r="J120" s="7"/>
      <c r="K120" s="7"/>
      <c r="L120" s="7"/>
      <c r="M120" s="8"/>
      <c r="N120" s="8"/>
      <c r="O120" s="8"/>
      <c r="P120" s="8"/>
    </row>
    <row r="121" spans="5:16" s="5" customFormat="1" ht="15" customHeight="1">
      <c r="E121" s="6"/>
      <c r="F121" s="6"/>
      <c r="G121" s="6"/>
      <c r="H121" s="6"/>
      <c r="J121" s="7"/>
      <c r="K121" s="7"/>
      <c r="L121" s="7"/>
      <c r="M121" s="8"/>
      <c r="N121" s="8"/>
      <c r="O121" s="8"/>
      <c r="P121" s="8"/>
    </row>
    <row r="122" spans="5:16" s="5" customFormat="1" ht="15" customHeight="1">
      <c r="E122" s="6"/>
      <c r="F122" s="6"/>
      <c r="G122" s="6"/>
      <c r="H122" s="6"/>
      <c r="J122" s="7"/>
      <c r="K122" s="7"/>
      <c r="L122" s="7"/>
      <c r="M122" s="8"/>
      <c r="N122" s="8"/>
      <c r="O122" s="8"/>
      <c r="P122" s="8"/>
    </row>
    <row r="123" spans="5:16" s="5" customFormat="1" ht="15" customHeight="1">
      <c r="E123" s="6"/>
      <c r="F123" s="6"/>
      <c r="G123" s="6"/>
      <c r="H123" s="6"/>
      <c r="J123" s="7"/>
      <c r="K123" s="7"/>
      <c r="L123" s="7"/>
      <c r="M123" s="8"/>
      <c r="N123" s="8"/>
      <c r="O123" s="8"/>
      <c r="P123" s="8"/>
    </row>
    <row r="124" spans="5:16" s="5" customFormat="1" ht="15" customHeight="1">
      <c r="E124" s="6"/>
      <c r="F124" s="6"/>
      <c r="G124" s="6"/>
      <c r="H124" s="6"/>
      <c r="J124" s="7"/>
      <c r="K124" s="7"/>
      <c r="L124" s="7"/>
      <c r="M124" s="8"/>
      <c r="N124" s="8"/>
      <c r="O124" s="8"/>
      <c r="P124" s="8"/>
    </row>
    <row r="125" spans="5:16" s="5" customFormat="1" ht="15" customHeight="1">
      <c r="E125" s="6"/>
      <c r="F125" s="6"/>
      <c r="G125" s="6"/>
      <c r="H125" s="6"/>
      <c r="J125" s="7"/>
      <c r="K125" s="7"/>
      <c r="L125" s="7"/>
      <c r="M125" s="8"/>
      <c r="N125" s="8"/>
      <c r="O125" s="8"/>
      <c r="P125" s="8"/>
    </row>
    <row r="126" spans="5:16" s="5" customFormat="1" ht="15" customHeight="1">
      <c r="E126" s="6"/>
      <c r="F126" s="6"/>
      <c r="G126" s="6"/>
      <c r="H126" s="6"/>
      <c r="J126" s="7"/>
      <c r="K126" s="7"/>
      <c r="L126" s="7"/>
      <c r="M126" s="8"/>
      <c r="N126" s="8"/>
      <c r="O126" s="8"/>
      <c r="P126" s="8"/>
    </row>
    <row r="127" spans="5:16" s="5" customFormat="1" ht="15" customHeight="1">
      <c r="E127" s="6"/>
      <c r="F127" s="6"/>
      <c r="G127" s="6"/>
      <c r="H127" s="6"/>
      <c r="J127" s="7"/>
      <c r="K127" s="7"/>
      <c r="L127" s="7"/>
      <c r="M127" s="8"/>
      <c r="N127" s="8"/>
      <c r="O127" s="8"/>
      <c r="P127" s="8"/>
    </row>
    <row r="128" spans="5:16" s="5" customFormat="1" ht="15" customHeight="1">
      <c r="E128" s="6"/>
      <c r="F128" s="6"/>
      <c r="G128" s="6"/>
      <c r="H128" s="6"/>
      <c r="J128" s="7"/>
      <c r="K128" s="7"/>
      <c r="L128" s="7"/>
      <c r="M128" s="8"/>
      <c r="N128" s="8"/>
      <c r="O128" s="8"/>
      <c r="P128" s="8"/>
    </row>
    <row r="129" spans="5:16" s="5" customFormat="1" ht="15" customHeight="1">
      <c r="E129" s="6"/>
      <c r="F129" s="6"/>
      <c r="G129" s="6"/>
      <c r="H129" s="6"/>
      <c r="J129" s="7"/>
      <c r="K129" s="7"/>
      <c r="L129" s="7"/>
      <c r="M129" s="8"/>
      <c r="N129" s="8"/>
      <c r="O129" s="8"/>
      <c r="P129" s="8"/>
    </row>
    <row r="130" spans="5:16" s="5" customFormat="1" ht="15" customHeight="1">
      <c r="E130" s="6"/>
      <c r="F130" s="6"/>
      <c r="G130" s="6"/>
      <c r="H130" s="6"/>
      <c r="J130" s="7"/>
      <c r="K130" s="7"/>
      <c r="L130" s="7"/>
      <c r="M130" s="8"/>
      <c r="N130" s="8"/>
      <c r="O130" s="8"/>
      <c r="P130" s="8"/>
    </row>
    <row r="131" spans="5:16" s="5" customFormat="1" ht="15" customHeight="1">
      <c r="E131" s="6"/>
      <c r="F131" s="6"/>
      <c r="G131" s="6"/>
      <c r="H131" s="6"/>
      <c r="J131" s="7"/>
      <c r="K131" s="7"/>
      <c r="L131" s="7"/>
      <c r="M131" s="8"/>
      <c r="N131" s="8"/>
      <c r="O131" s="8"/>
      <c r="P131" s="8"/>
    </row>
    <row r="132" spans="5:16" s="5" customFormat="1" ht="15" customHeight="1">
      <c r="E132" s="6"/>
      <c r="F132" s="6"/>
      <c r="G132" s="6"/>
      <c r="H132" s="6"/>
      <c r="J132" s="7"/>
      <c r="K132" s="7"/>
      <c r="L132" s="7"/>
      <c r="M132" s="8"/>
      <c r="N132" s="8"/>
      <c r="O132" s="8"/>
      <c r="P132" s="8"/>
    </row>
    <row r="133" spans="5:16" s="5" customFormat="1" ht="15" customHeight="1">
      <c r="E133" s="6"/>
      <c r="F133" s="6"/>
      <c r="G133" s="6"/>
      <c r="H133" s="6"/>
      <c r="J133" s="7"/>
      <c r="K133" s="7"/>
      <c r="L133" s="7"/>
      <c r="M133" s="8"/>
      <c r="N133" s="8"/>
      <c r="O133" s="8"/>
      <c r="P133" s="8"/>
    </row>
    <row r="134" spans="5:16" s="5" customFormat="1" ht="15" customHeight="1">
      <c r="E134" s="6"/>
      <c r="F134" s="6"/>
      <c r="G134" s="6"/>
      <c r="H134" s="6"/>
      <c r="J134" s="7"/>
      <c r="K134" s="7"/>
      <c r="L134" s="7"/>
      <c r="M134" s="8"/>
      <c r="N134" s="8"/>
      <c r="O134" s="8"/>
      <c r="P134" s="8"/>
    </row>
    <row r="135" spans="5:16" s="5" customFormat="1" ht="15" customHeight="1">
      <c r="E135" s="6"/>
      <c r="F135" s="6"/>
      <c r="G135" s="6"/>
      <c r="H135" s="6"/>
      <c r="J135" s="7"/>
      <c r="K135" s="7"/>
      <c r="L135" s="7"/>
      <c r="M135" s="8"/>
      <c r="N135" s="8"/>
      <c r="O135" s="8"/>
      <c r="P135" s="8"/>
    </row>
    <row r="136" spans="5:16" s="5" customFormat="1" ht="15" customHeight="1">
      <c r="E136" s="6"/>
      <c r="F136" s="6"/>
      <c r="G136" s="6"/>
      <c r="H136" s="6"/>
      <c r="J136" s="7"/>
      <c r="K136" s="7"/>
      <c r="L136" s="7"/>
      <c r="M136" s="8"/>
      <c r="N136" s="8"/>
      <c r="O136" s="8"/>
      <c r="P136" s="8"/>
    </row>
    <row r="137" spans="5:16" s="5" customFormat="1" ht="15" customHeight="1">
      <c r="E137" s="6"/>
      <c r="F137" s="6"/>
      <c r="G137" s="6"/>
      <c r="H137" s="6"/>
      <c r="J137" s="7"/>
      <c r="K137" s="7"/>
      <c r="L137" s="7"/>
      <c r="M137" s="8"/>
      <c r="N137" s="8"/>
      <c r="O137" s="8"/>
      <c r="P137" s="8"/>
    </row>
    <row r="138" spans="5:16" s="5" customFormat="1" ht="15" customHeight="1">
      <c r="E138" s="6"/>
      <c r="F138" s="6"/>
      <c r="G138" s="6"/>
      <c r="H138" s="6"/>
      <c r="J138" s="7"/>
      <c r="K138" s="7"/>
      <c r="L138" s="7"/>
      <c r="M138" s="8"/>
      <c r="N138" s="8"/>
      <c r="O138" s="8"/>
      <c r="P138" s="8"/>
    </row>
    <row r="139" spans="5:16" s="5" customFormat="1" ht="15" customHeight="1">
      <c r="E139" s="6"/>
      <c r="F139" s="6"/>
      <c r="G139" s="6"/>
      <c r="H139" s="6"/>
      <c r="J139" s="7"/>
      <c r="K139" s="7"/>
      <c r="L139" s="7"/>
      <c r="M139" s="8"/>
      <c r="N139" s="8"/>
      <c r="O139" s="8"/>
      <c r="P139" s="8"/>
    </row>
    <row r="140" spans="5:16" s="5" customFormat="1" ht="15" customHeight="1">
      <c r="E140" s="6"/>
      <c r="F140" s="6"/>
      <c r="G140" s="6"/>
      <c r="H140" s="6"/>
      <c r="J140" s="7"/>
      <c r="K140" s="7"/>
      <c r="L140" s="7"/>
      <c r="M140" s="8"/>
      <c r="N140" s="8"/>
      <c r="O140" s="8"/>
      <c r="P140" s="8"/>
    </row>
    <row r="141" spans="5:16" s="5" customFormat="1" ht="15" customHeight="1">
      <c r="E141" s="6"/>
      <c r="F141" s="6"/>
      <c r="G141" s="6"/>
      <c r="H141" s="6"/>
      <c r="J141" s="7"/>
      <c r="K141" s="7"/>
      <c r="L141" s="7"/>
      <c r="M141" s="8"/>
      <c r="N141" s="8"/>
      <c r="O141" s="8"/>
      <c r="P141" s="8"/>
    </row>
    <row r="142" spans="5:16" s="5" customFormat="1" ht="15" customHeight="1">
      <c r="E142" s="6"/>
      <c r="F142" s="6"/>
      <c r="G142" s="6"/>
      <c r="H142" s="6"/>
      <c r="J142" s="7"/>
      <c r="K142" s="7"/>
      <c r="L142" s="7"/>
      <c r="M142" s="8"/>
      <c r="N142" s="8"/>
      <c r="O142" s="8"/>
      <c r="P142" s="8"/>
    </row>
    <row r="143" spans="5:16" s="5" customFormat="1" ht="15" customHeight="1">
      <c r="E143" s="6"/>
      <c r="F143" s="6"/>
      <c r="G143" s="6"/>
      <c r="H143" s="6"/>
      <c r="J143" s="7"/>
      <c r="K143" s="7"/>
      <c r="L143" s="7"/>
      <c r="M143" s="8"/>
      <c r="N143" s="8"/>
      <c r="O143" s="8"/>
      <c r="P143" s="8"/>
    </row>
    <row r="144" spans="5:16" s="5" customFormat="1" ht="15" customHeight="1">
      <c r="E144" s="6"/>
      <c r="F144" s="6"/>
      <c r="G144" s="6"/>
      <c r="H144" s="6"/>
      <c r="J144" s="7"/>
      <c r="K144" s="7"/>
      <c r="L144" s="7"/>
      <c r="M144" s="8"/>
      <c r="N144" s="8"/>
      <c r="O144" s="8"/>
      <c r="P144" s="8"/>
    </row>
    <row r="145" spans="5:16" s="5" customFormat="1" ht="15" customHeight="1">
      <c r="E145" s="6"/>
      <c r="F145" s="6"/>
      <c r="G145" s="6"/>
      <c r="H145" s="6"/>
      <c r="J145" s="7"/>
      <c r="K145" s="7"/>
      <c r="L145" s="7"/>
      <c r="M145" s="8"/>
      <c r="N145" s="8"/>
      <c r="O145" s="8"/>
      <c r="P145" s="8"/>
    </row>
    <row r="146" spans="5:16" s="5" customFormat="1" ht="15" customHeight="1">
      <c r="E146" s="6"/>
      <c r="F146" s="6"/>
      <c r="G146" s="6"/>
      <c r="H146" s="6"/>
      <c r="J146" s="7"/>
      <c r="K146" s="7"/>
      <c r="L146" s="7"/>
      <c r="M146" s="8"/>
      <c r="N146" s="8"/>
      <c r="O146" s="8"/>
      <c r="P146" s="8"/>
    </row>
    <row r="147" spans="5:16" s="5" customFormat="1" ht="15" customHeight="1">
      <c r="E147" s="6"/>
      <c r="F147" s="6"/>
      <c r="G147" s="6"/>
      <c r="H147" s="6"/>
      <c r="J147" s="7"/>
      <c r="K147" s="7"/>
      <c r="L147" s="7"/>
      <c r="M147" s="8"/>
      <c r="N147" s="8"/>
      <c r="O147" s="8"/>
      <c r="P147" s="8"/>
    </row>
    <row r="148" spans="5:16" s="5" customFormat="1" ht="15" customHeight="1">
      <c r="E148" s="6"/>
      <c r="F148" s="6"/>
      <c r="G148" s="6"/>
      <c r="H148" s="6"/>
      <c r="J148" s="7"/>
      <c r="K148" s="7"/>
      <c r="L148" s="7"/>
      <c r="M148" s="8"/>
      <c r="N148" s="8"/>
      <c r="O148" s="8"/>
      <c r="P148" s="8"/>
    </row>
    <row r="149" spans="5:16" s="5" customFormat="1" ht="15" customHeight="1">
      <c r="E149" s="6"/>
      <c r="F149" s="6"/>
      <c r="G149" s="6"/>
      <c r="H149" s="6"/>
      <c r="J149" s="7"/>
      <c r="K149" s="7"/>
      <c r="L149" s="7"/>
      <c r="M149" s="8"/>
      <c r="N149" s="8"/>
      <c r="O149" s="8"/>
      <c r="P149" s="8"/>
    </row>
    <row r="150" spans="5:16" s="5" customFormat="1" ht="15" customHeight="1">
      <c r="E150" s="6"/>
      <c r="F150" s="6"/>
      <c r="G150" s="6"/>
      <c r="H150" s="6"/>
      <c r="J150" s="7"/>
      <c r="K150" s="7"/>
      <c r="L150" s="7"/>
      <c r="M150" s="8"/>
      <c r="N150" s="8"/>
      <c r="O150" s="8"/>
      <c r="P150" s="8"/>
    </row>
    <row r="151" spans="5:16" s="5" customFormat="1" ht="15" customHeight="1">
      <c r="E151" s="6"/>
      <c r="F151" s="6"/>
      <c r="G151" s="6"/>
      <c r="H151" s="6"/>
      <c r="J151" s="7"/>
      <c r="K151" s="7"/>
      <c r="L151" s="7"/>
      <c r="M151" s="8"/>
      <c r="N151" s="8"/>
      <c r="O151" s="8"/>
      <c r="P151" s="8"/>
    </row>
    <row r="152" spans="5:16" s="5" customFormat="1" ht="15" customHeight="1">
      <c r="E152" s="6"/>
      <c r="F152" s="6"/>
      <c r="G152" s="6"/>
      <c r="H152" s="6"/>
      <c r="J152" s="7"/>
      <c r="K152" s="7"/>
      <c r="L152" s="7"/>
      <c r="M152" s="8"/>
      <c r="N152" s="8"/>
      <c r="O152" s="8"/>
      <c r="P152" s="8"/>
    </row>
    <row r="153" spans="5:16" s="5" customFormat="1" ht="15" customHeight="1">
      <c r="E153" s="6"/>
      <c r="F153" s="6"/>
      <c r="G153" s="6"/>
      <c r="H153" s="6"/>
      <c r="J153" s="7"/>
      <c r="K153" s="7"/>
      <c r="L153" s="7"/>
      <c r="M153" s="8"/>
      <c r="N153" s="8"/>
      <c r="O153" s="8"/>
      <c r="P153" s="8"/>
    </row>
    <row r="154" spans="5:16" s="5" customFormat="1" ht="15" customHeight="1">
      <c r="E154" s="6"/>
      <c r="F154" s="6"/>
      <c r="G154" s="6"/>
      <c r="H154" s="6"/>
      <c r="J154" s="7"/>
      <c r="K154" s="7"/>
      <c r="L154" s="7"/>
      <c r="M154" s="8"/>
      <c r="N154" s="8"/>
      <c r="O154" s="8"/>
      <c r="P154" s="8"/>
    </row>
    <row r="155" spans="5:16" s="5" customFormat="1" ht="15" customHeight="1">
      <c r="E155" s="6"/>
      <c r="F155" s="6"/>
      <c r="G155" s="6"/>
      <c r="H155" s="6"/>
      <c r="J155" s="7"/>
      <c r="K155" s="7"/>
      <c r="L155" s="7"/>
      <c r="M155" s="8"/>
      <c r="N155" s="8"/>
      <c r="O155" s="8"/>
      <c r="P155" s="8"/>
    </row>
    <row r="156" spans="5:16" s="5" customFormat="1" ht="15" customHeight="1">
      <c r="E156" s="6"/>
      <c r="F156" s="6"/>
      <c r="G156" s="6"/>
      <c r="H156" s="6"/>
      <c r="J156" s="7"/>
      <c r="K156" s="7"/>
      <c r="L156" s="7"/>
      <c r="M156" s="8"/>
      <c r="N156" s="8"/>
      <c r="O156" s="8"/>
      <c r="P156" s="8"/>
    </row>
    <row r="157" spans="5:16" s="5" customFormat="1" ht="15" customHeight="1">
      <c r="E157" s="6"/>
      <c r="F157" s="6"/>
      <c r="G157" s="6"/>
      <c r="H157" s="6"/>
      <c r="J157" s="7"/>
      <c r="K157" s="7"/>
      <c r="L157" s="7"/>
      <c r="M157" s="8"/>
      <c r="N157" s="8"/>
      <c r="O157" s="8"/>
      <c r="P157" s="8"/>
    </row>
    <row r="158" spans="5:16" s="5" customFormat="1" ht="15" customHeight="1">
      <c r="E158" s="6"/>
      <c r="F158" s="6"/>
      <c r="G158" s="6"/>
      <c r="H158" s="6"/>
      <c r="J158" s="7"/>
      <c r="K158" s="7"/>
      <c r="L158" s="7"/>
      <c r="M158" s="8"/>
      <c r="N158" s="8"/>
      <c r="O158" s="8"/>
      <c r="P158" s="8"/>
    </row>
    <row r="159" spans="5:16" s="5" customFormat="1" ht="15" customHeight="1">
      <c r="E159" s="6"/>
      <c r="F159" s="6"/>
      <c r="G159" s="6"/>
      <c r="H159" s="6"/>
      <c r="J159" s="7"/>
      <c r="K159" s="7"/>
      <c r="L159" s="7"/>
      <c r="M159" s="8"/>
      <c r="N159" s="8"/>
      <c r="O159" s="8"/>
      <c r="P159" s="8"/>
    </row>
    <row r="160" spans="5:16" s="5" customFormat="1" ht="15" customHeight="1">
      <c r="E160" s="6"/>
      <c r="F160" s="6"/>
      <c r="G160" s="6"/>
      <c r="H160" s="6"/>
      <c r="J160" s="7"/>
      <c r="K160" s="7"/>
      <c r="L160" s="7"/>
      <c r="M160" s="8"/>
      <c r="N160" s="8"/>
      <c r="O160" s="8"/>
      <c r="P160" s="8"/>
    </row>
    <row r="161" spans="5:16" s="5" customFormat="1" ht="15" customHeight="1">
      <c r="E161" s="6"/>
      <c r="F161" s="6"/>
      <c r="G161" s="6"/>
      <c r="H161" s="6"/>
      <c r="J161" s="7"/>
      <c r="K161" s="7"/>
      <c r="L161" s="7"/>
      <c r="M161" s="8"/>
      <c r="N161" s="8"/>
      <c r="O161" s="8"/>
      <c r="P161" s="8"/>
    </row>
    <row r="162" spans="5:16" s="5" customFormat="1" ht="15" customHeight="1">
      <c r="E162" s="6"/>
      <c r="F162" s="6"/>
      <c r="G162" s="6"/>
      <c r="H162" s="6"/>
      <c r="J162" s="7"/>
      <c r="K162" s="7"/>
      <c r="L162" s="7"/>
      <c r="M162" s="8"/>
      <c r="N162" s="8"/>
      <c r="O162" s="8"/>
      <c r="P162" s="8"/>
    </row>
    <row r="163" spans="5:16" s="5" customFormat="1" ht="15" customHeight="1">
      <c r="E163" s="6"/>
      <c r="F163" s="6"/>
      <c r="G163" s="6"/>
      <c r="H163" s="6"/>
      <c r="J163" s="7"/>
      <c r="K163" s="7"/>
      <c r="L163" s="7"/>
      <c r="M163" s="8"/>
      <c r="N163" s="8"/>
      <c r="O163" s="8"/>
      <c r="P163" s="8"/>
    </row>
    <row r="164" spans="5:16" s="5" customFormat="1" ht="15" customHeight="1">
      <c r="E164" s="6"/>
      <c r="F164" s="6"/>
      <c r="G164" s="6"/>
      <c r="H164" s="6"/>
      <c r="J164" s="7"/>
      <c r="K164" s="7"/>
      <c r="L164" s="7"/>
      <c r="M164" s="8"/>
      <c r="N164" s="8"/>
      <c r="O164" s="8"/>
      <c r="P164" s="8"/>
    </row>
    <row r="165" spans="5:16" s="5" customFormat="1" ht="15" customHeight="1">
      <c r="E165" s="6"/>
      <c r="F165" s="6"/>
      <c r="G165" s="6"/>
      <c r="H165" s="6"/>
      <c r="J165" s="7"/>
      <c r="K165" s="7"/>
      <c r="L165" s="7"/>
      <c r="M165" s="8"/>
      <c r="N165" s="8"/>
      <c r="O165" s="8"/>
      <c r="P165" s="8"/>
    </row>
    <row r="166" spans="5:16" s="5" customFormat="1" ht="15" customHeight="1">
      <c r="E166" s="6"/>
      <c r="F166" s="6"/>
      <c r="G166" s="6"/>
      <c r="H166" s="6"/>
      <c r="J166" s="7"/>
      <c r="K166" s="7"/>
      <c r="L166" s="7"/>
      <c r="M166" s="8"/>
      <c r="N166" s="8"/>
      <c r="O166" s="8"/>
      <c r="P166" s="8"/>
    </row>
    <row r="167" spans="5:16" s="5" customFormat="1" ht="15" customHeight="1">
      <c r="E167" s="6"/>
      <c r="F167" s="6"/>
      <c r="G167" s="6"/>
      <c r="H167" s="6"/>
      <c r="J167" s="7"/>
      <c r="K167" s="7"/>
      <c r="L167" s="7"/>
      <c r="M167" s="8"/>
      <c r="N167" s="8"/>
      <c r="O167" s="8"/>
      <c r="P167" s="8"/>
    </row>
    <row r="168" spans="5:16" ht="15" customHeight="1"/>
    <row r="169" spans="5:16" ht="15" customHeight="1"/>
    <row r="170" spans="5:16" ht="15" customHeight="1"/>
    <row r="171" spans="5:16" ht="15" customHeight="1"/>
    <row r="172" spans="5:16" ht="15" customHeight="1"/>
    <row r="173" spans="5:16" ht="15" customHeight="1"/>
    <row r="174" spans="5:16" ht="15" customHeight="1"/>
    <row r="175" spans="5:16" ht="15" customHeight="1"/>
    <row r="176" spans="5:1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sheetData>
  <mergeCells count="20">
    <mergeCell ref="Z2:AA3"/>
    <mergeCell ref="AB2:AC3"/>
    <mergeCell ref="D2:D4"/>
    <mergeCell ref="F2:F4"/>
    <mergeCell ref="H2:H4"/>
    <mergeCell ref="E2:E4"/>
    <mergeCell ref="G2:G4"/>
    <mergeCell ref="J2:P2"/>
    <mergeCell ref="Q2:Q4"/>
    <mergeCell ref="R2:R4"/>
    <mergeCell ref="S2:W2"/>
    <mergeCell ref="K3:M3"/>
    <mergeCell ref="N3:P3"/>
    <mergeCell ref="S3:U3"/>
    <mergeCell ref="V3:W3"/>
    <mergeCell ref="A2:A4"/>
    <mergeCell ref="B2:B4"/>
    <mergeCell ref="C2:C4"/>
    <mergeCell ref="I2:I4"/>
    <mergeCell ref="X2:Y3"/>
  </mergeCells>
  <phoneticPr fontId="3"/>
  <dataValidations count="2">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C5">
      <formula1>$AD$5:$AD$5</formula1>
    </dataValidation>
    <dataValidation type="list" allowBlank="1" showInputMessage="1" showErrorMessage="1" sqref="S6:T12 V6:V12">
      <formula1>"○"</formula1>
    </dataValidation>
  </dataValidations>
  <printOptions horizontalCentered="1"/>
  <pageMargins left="0.19685039370078741" right="0.19685039370078741" top="0.59055118110236227" bottom="0.19685039370078741" header="0.31496062992125984" footer="0.51181102362204722"/>
  <pageSetup paperSize="9" scale="27" orientation="landscape" horizontalDpi="300" verticalDpi="300"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H667"/>
  <sheetViews>
    <sheetView view="pageBreakPreview" zoomScaleNormal="100" zoomScaleSheetLayoutView="100" workbookViewId="0">
      <selection activeCell="J1" sqref="J1"/>
    </sheetView>
  </sheetViews>
  <sheetFormatPr defaultRowHeight="13.5"/>
  <cols>
    <col min="1" max="1" width="8.375" style="5" customWidth="1"/>
    <col min="2" max="2" width="4.5" style="5" bestFit="1" customWidth="1"/>
    <col min="3" max="3" width="8.375" style="5" customWidth="1"/>
    <col min="4" max="4" width="25.625" style="5" customWidth="1"/>
    <col min="5" max="5" width="38.625" style="38" customWidth="1"/>
    <col min="6" max="8" width="14.625" style="38" customWidth="1"/>
    <col min="9" max="9" width="14.625" style="5" customWidth="1"/>
    <col min="10" max="10" width="6.75" style="39" customWidth="1"/>
    <col min="11" max="12" width="13.375" style="39" customWidth="1"/>
    <col min="13" max="13" width="13.375" style="40" customWidth="1"/>
    <col min="14" max="14" width="13" style="40" customWidth="1"/>
    <col min="15" max="15" width="12.25" style="40" customWidth="1"/>
    <col min="16" max="16" width="13" style="40" customWidth="1"/>
    <col min="17" max="17" width="7.875" style="41" customWidth="1"/>
    <col min="18" max="20" width="11.625" style="41" customWidth="1"/>
    <col min="21" max="21" width="18.625" style="41" customWidth="1"/>
    <col min="22" max="22" width="11.625" style="41" customWidth="1"/>
    <col min="23" max="23" width="18.625" style="41" customWidth="1"/>
    <col min="24" max="24" width="10.375" style="41" customWidth="1"/>
    <col min="25" max="25" width="24.875" style="41" customWidth="1"/>
    <col min="26" max="26" width="12.125" style="41" customWidth="1"/>
    <col min="27" max="27" width="23.125" style="41" customWidth="1"/>
    <col min="28" max="28" width="11.5" style="41" customWidth="1"/>
    <col min="29" max="29" width="22.75" style="41" customWidth="1"/>
    <col min="30" max="16384" width="9" style="41"/>
  </cols>
  <sheetData>
    <row r="1" spans="1:34" s="5" customFormat="1" ht="30" customHeight="1" thickBot="1">
      <c r="A1" s="81" t="s">
        <v>56</v>
      </c>
      <c r="E1" s="6"/>
      <c r="F1" s="6"/>
      <c r="G1" s="6"/>
      <c r="H1" s="6"/>
      <c r="I1" s="129" t="s">
        <v>76</v>
      </c>
      <c r="J1" s="129"/>
      <c r="K1" s="82"/>
      <c r="L1" s="82"/>
      <c r="M1" s="83"/>
      <c r="N1" s="83"/>
      <c r="O1" s="83"/>
      <c r="P1" s="83"/>
      <c r="Q1" s="79"/>
      <c r="R1" s="79"/>
      <c r="S1" s="79"/>
      <c r="T1" s="79"/>
      <c r="U1" s="79"/>
      <c r="V1" s="79"/>
      <c r="W1" s="79"/>
      <c r="X1" s="79"/>
      <c r="Y1" s="79"/>
      <c r="Z1" s="79"/>
      <c r="AA1" s="79"/>
      <c r="AB1" s="79"/>
      <c r="AC1" s="79"/>
    </row>
    <row r="2" spans="1:34" s="5" customFormat="1" ht="16.5" customHeight="1" thickBot="1">
      <c r="A2" s="199" t="s">
        <v>26</v>
      </c>
      <c r="B2" s="199" t="s">
        <v>27</v>
      </c>
      <c r="C2" s="203" t="s">
        <v>28</v>
      </c>
      <c r="D2" s="203" t="s">
        <v>30</v>
      </c>
      <c r="E2" s="199" t="s">
        <v>31</v>
      </c>
      <c r="F2" s="209" t="s">
        <v>61</v>
      </c>
      <c r="G2" s="209" t="s">
        <v>75</v>
      </c>
      <c r="H2" s="209" t="s">
        <v>60</v>
      </c>
      <c r="I2" s="204" t="s">
        <v>29</v>
      </c>
      <c r="J2" s="200" t="s">
        <v>145</v>
      </c>
      <c r="K2" s="200"/>
      <c r="L2" s="200"/>
      <c r="M2" s="200"/>
      <c r="N2" s="200"/>
      <c r="O2" s="200"/>
      <c r="P2" s="200"/>
      <c r="Q2" s="201" t="s">
        <v>32</v>
      </c>
      <c r="R2" s="201" t="s">
        <v>33</v>
      </c>
      <c r="S2" s="201" t="s">
        <v>34</v>
      </c>
      <c r="T2" s="201"/>
      <c r="U2" s="201"/>
      <c r="V2" s="201"/>
      <c r="W2" s="201"/>
      <c r="X2" s="205" t="s">
        <v>140</v>
      </c>
      <c r="Y2" s="206"/>
      <c r="Z2" s="205" t="s">
        <v>141</v>
      </c>
      <c r="AA2" s="206"/>
      <c r="AB2" s="205" t="s">
        <v>142</v>
      </c>
      <c r="AC2" s="206"/>
    </row>
    <row r="3" spans="1:34" s="5" customFormat="1" ht="33" customHeight="1" thickBot="1">
      <c r="A3" s="199"/>
      <c r="B3" s="199"/>
      <c r="C3" s="203"/>
      <c r="D3" s="203"/>
      <c r="E3" s="199"/>
      <c r="F3" s="210"/>
      <c r="G3" s="210"/>
      <c r="H3" s="210"/>
      <c r="I3" s="204"/>
      <c r="J3" s="10"/>
      <c r="K3" s="211" t="s">
        <v>0</v>
      </c>
      <c r="L3" s="212"/>
      <c r="M3" s="212"/>
      <c r="N3" s="213" t="s">
        <v>1</v>
      </c>
      <c r="O3" s="213"/>
      <c r="P3" s="213"/>
      <c r="Q3" s="201"/>
      <c r="R3" s="201"/>
      <c r="S3" s="201" t="s">
        <v>35</v>
      </c>
      <c r="T3" s="201"/>
      <c r="U3" s="201"/>
      <c r="V3" s="214" t="s">
        <v>36</v>
      </c>
      <c r="W3" s="214"/>
      <c r="X3" s="207"/>
      <c r="Y3" s="208"/>
      <c r="Z3" s="207"/>
      <c r="AA3" s="208"/>
      <c r="AB3" s="207"/>
      <c r="AC3" s="208"/>
      <c r="AD3" s="49"/>
    </row>
    <row r="4" spans="1:34" s="4" customFormat="1" ht="38.25" customHeight="1" thickBot="1">
      <c r="A4" s="199"/>
      <c r="B4" s="199"/>
      <c r="C4" s="203"/>
      <c r="D4" s="203"/>
      <c r="E4" s="199"/>
      <c r="F4" s="215"/>
      <c r="G4" s="215"/>
      <c r="H4" s="215"/>
      <c r="I4" s="204"/>
      <c r="J4" s="11" t="s">
        <v>37</v>
      </c>
      <c r="K4" s="12" t="s">
        <v>38</v>
      </c>
      <c r="L4" s="13" t="s">
        <v>50</v>
      </c>
      <c r="M4" s="14" t="s">
        <v>51</v>
      </c>
      <c r="N4" s="15" t="s">
        <v>41</v>
      </c>
      <c r="O4" s="16" t="s">
        <v>52</v>
      </c>
      <c r="P4" s="17" t="s">
        <v>53</v>
      </c>
      <c r="Q4" s="202"/>
      <c r="R4" s="202"/>
      <c r="S4" s="18" t="s">
        <v>44</v>
      </c>
      <c r="T4" s="19" t="s">
        <v>54</v>
      </c>
      <c r="U4" s="19" t="s">
        <v>46</v>
      </c>
      <c r="V4" s="20" t="s">
        <v>55</v>
      </c>
      <c r="W4" s="21" t="s">
        <v>48</v>
      </c>
      <c r="X4" s="117" t="s">
        <v>143</v>
      </c>
      <c r="Y4" s="118" t="s">
        <v>144</v>
      </c>
      <c r="Z4" s="117" t="s">
        <v>143</v>
      </c>
      <c r="AA4" s="118" t="s">
        <v>144</v>
      </c>
      <c r="AB4" s="117" t="s">
        <v>143</v>
      </c>
      <c r="AC4" s="118" t="s">
        <v>144</v>
      </c>
    </row>
    <row r="5" spans="1:34" s="5" customFormat="1" ht="46.5" customHeight="1">
      <c r="A5" s="50"/>
      <c r="B5" s="23"/>
      <c r="C5" s="22"/>
      <c r="D5" s="119">
        <f>'①施設情報（共通）'!$D4</f>
        <v>0</v>
      </c>
      <c r="E5" s="119">
        <f>'①施設情報（共通）'!$D6</f>
        <v>0</v>
      </c>
      <c r="F5" s="56"/>
      <c r="G5" s="56"/>
      <c r="H5" s="119">
        <f>'①施設情報（共通）'!$D7</f>
        <v>0</v>
      </c>
      <c r="I5" s="119">
        <f>'①施設情報（共通）'!$D5</f>
        <v>0</v>
      </c>
      <c r="J5" s="24">
        <f>④B型!B8</f>
        <v>0</v>
      </c>
      <c r="K5" s="25">
        <f>④B型!C8</f>
        <v>0</v>
      </c>
      <c r="L5" s="26">
        <f>④B型!D8</f>
        <v>0</v>
      </c>
      <c r="M5" s="27">
        <f t="shared" ref="M5" si="0">IF(AND(K5&gt;0,L5&gt;0),L5/K5,0)</f>
        <v>0</v>
      </c>
      <c r="N5" s="25">
        <f>④B型!F8</f>
        <v>0</v>
      </c>
      <c r="O5" s="26">
        <f>④B型!G8</f>
        <v>0</v>
      </c>
      <c r="P5" s="27">
        <f t="shared" ref="P5" si="1">IF(AND(N5&gt;0,O5&gt;0),O5/N5,0)</f>
        <v>0</v>
      </c>
      <c r="Q5" s="29" t="str">
        <f>IF('①施設情報（共通）'!D14="○","○","")</f>
        <v/>
      </c>
      <c r="R5" s="28"/>
      <c r="S5" s="29" t="str">
        <f>IF(④B型!B17="○","○","")</f>
        <v/>
      </c>
      <c r="T5" s="29" t="str">
        <f>IF(④B型!C17="○","○","")</f>
        <v/>
      </c>
      <c r="U5" s="58" t="str">
        <f>IF(④B型!B17="○",④B型!D17,"")</f>
        <v/>
      </c>
      <c r="V5" s="134" t="str">
        <f>IF(④B型!E17="○","○","")</f>
        <v/>
      </c>
      <c r="W5" s="135" t="str">
        <f>IF(④B型!E17="○",④B型!F17,"")</f>
        <v/>
      </c>
      <c r="X5" s="127" t="str">
        <f>IF(④B型!$C30="","",④B型!$C30)</f>
        <v/>
      </c>
      <c r="Y5" s="127" t="str">
        <f>IF(④B型!$D30="","",④B型!$D30)</f>
        <v/>
      </c>
      <c r="Z5" s="127" t="str">
        <f>IF(④B型!$C31="","",④B型!$C31)</f>
        <v/>
      </c>
      <c r="AA5" s="127" t="str">
        <f>IF(④B型!$D31="","",④B型!$D31)</f>
        <v/>
      </c>
      <c r="AB5" s="127" t="str">
        <f>IF(④B型!$C32="","",④B型!$C32)</f>
        <v/>
      </c>
      <c r="AC5" s="127" t="str">
        <f>IF(④B型!$D32="","",④B型!$D32)</f>
        <v/>
      </c>
      <c r="AD5" s="30"/>
      <c r="AE5" s="30"/>
      <c r="AG5" s="30"/>
      <c r="AH5" s="30"/>
    </row>
    <row r="6" spans="1:34" s="5" customFormat="1" ht="15" customHeight="1">
      <c r="A6" s="5" t="s">
        <v>49</v>
      </c>
      <c r="B6" s="6"/>
      <c r="C6" s="32">
        <f>COUNTIF(C5:C5,1)</f>
        <v>0</v>
      </c>
      <c r="E6" s="6">
        <f>COUNTA(E5:E5)</f>
        <v>1</v>
      </c>
      <c r="F6" s="6"/>
      <c r="G6" s="6"/>
      <c r="H6" s="6"/>
      <c r="I6" s="32"/>
      <c r="J6" s="7">
        <f>SUM(J5:J5)</f>
        <v>0</v>
      </c>
      <c r="K6" s="7">
        <f>SUM(K5:K5)</f>
        <v>0</v>
      </c>
      <c r="L6" s="7">
        <f>SUM(L5:L5)</f>
        <v>0</v>
      </c>
      <c r="M6" s="34">
        <f>IF(AND(K6&gt;0,L6&gt;0),L6/K6,0)</f>
        <v>0</v>
      </c>
      <c r="N6" s="7">
        <f>SUM(N5:N5)</f>
        <v>0</v>
      </c>
      <c r="O6" s="7">
        <f>SUM(O5:O5)</f>
        <v>0</v>
      </c>
      <c r="P6" s="34">
        <f>IF(AND(N6&gt;0,O6&gt;0),O6/N6,0)</f>
        <v>0</v>
      </c>
      <c r="X6" s="36"/>
      <c r="Y6" s="36"/>
      <c r="Z6" s="36"/>
      <c r="AA6" s="36"/>
      <c r="AB6" s="36"/>
    </row>
    <row r="7" spans="1:34" s="5" customFormat="1" ht="15" customHeight="1">
      <c r="C7" s="32">
        <f>COUNTIF(C5:C5,2)</f>
        <v>0</v>
      </c>
      <c r="D7" s="51"/>
      <c r="E7" s="6"/>
      <c r="F7" s="6"/>
      <c r="G7" s="6"/>
      <c r="H7" s="6"/>
      <c r="I7" s="32"/>
      <c r="J7" s="59" t="str">
        <f>IF(J5=0,"定員数、未記入の可能性があります【要確認】。","")</f>
        <v>定員数、未記入の可能性があります【要確認】。</v>
      </c>
      <c r="K7" s="7"/>
      <c r="L7" s="7"/>
      <c r="M7" s="8"/>
      <c r="N7" s="8"/>
      <c r="O7" s="8"/>
      <c r="P7" s="8"/>
    </row>
    <row r="8" spans="1:34" s="5" customFormat="1" ht="15" customHeight="1">
      <c r="C8" s="32">
        <f>COUNTIF(C5:C5,3)</f>
        <v>0</v>
      </c>
      <c r="D8" s="37"/>
      <c r="E8" s="37"/>
      <c r="F8" s="37"/>
      <c r="G8" s="37"/>
      <c r="H8" s="37"/>
      <c r="I8" s="32"/>
      <c r="J8" s="59" t="str">
        <f>IF(L5=O5,"","工賃支払総額が一致していません【要確認】")</f>
        <v/>
      </c>
      <c r="K8" s="7"/>
      <c r="L8" s="7"/>
      <c r="M8" s="8"/>
      <c r="N8" s="8"/>
      <c r="O8" s="8"/>
      <c r="P8" s="8"/>
    </row>
    <row r="9" spans="1:34" s="5" customFormat="1" ht="15" customHeight="1">
      <c r="C9" s="32">
        <f>COUNTIF(C5:C5,4)</f>
        <v>0</v>
      </c>
      <c r="D9" s="37"/>
      <c r="E9" s="37"/>
      <c r="F9" s="37"/>
      <c r="G9" s="37"/>
      <c r="H9" s="37"/>
      <c r="I9" s="32"/>
      <c r="J9" s="7"/>
      <c r="K9" s="7"/>
      <c r="L9" s="7"/>
      <c r="M9" s="8"/>
      <c r="N9" s="8"/>
      <c r="O9" s="8"/>
      <c r="P9" s="8"/>
    </row>
    <row r="10" spans="1:34" s="5" customFormat="1" ht="15" customHeight="1">
      <c r="C10" s="32">
        <f>COUNTIF(C5:C5,5)</f>
        <v>0</v>
      </c>
      <c r="D10" s="37"/>
      <c r="E10" s="37"/>
      <c r="F10" s="37"/>
      <c r="G10" s="37"/>
      <c r="H10" s="37"/>
      <c r="I10" s="32"/>
      <c r="J10" s="7"/>
      <c r="K10" s="7"/>
      <c r="L10" s="7"/>
      <c r="M10" s="8"/>
      <c r="N10" s="8"/>
      <c r="O10" s="8"/>
      <c r="P10" s="8"/>
    </row>
    <row r="11" spans="1:34" s="5" customFormat="1" ht="15" customHeight="1">
      <c r="C11" s="32">
        <f>COUNTIF(C5:C5,6)</f>
        <v>0</v>
      </c>
      <c r="D11" s="37"/>
      <c r="E11" s="37"/>
      <c r="F11" s="37"/>
      <c r="G11" s="37"/>
      <c r="H11" s="37"/>
      <c r="I11" s="32"/>
      <c r="J11" s="7"/>
      <c r="K11" s="7"/>
      <c r="L11" s="7"/>
      <c r="M11" s="8"/>
      <c r="N11" s="8"/>
      <c r="O11" s="8"/>
      <c r="P11" s="8"/>
    </row>
    <row r="12" spans="1:34" s="5" customFormat="1" ht="15" customHeight="1">
      <c r="C12" s="32"/>
      <c r="D12" s="51"/>
      <c r="E12" s="6"/>
      <c r="F12" s="6"/>
      <c r="G12" s="6"/>
      <c r="H12" s="6"/>
      <c r="I12" s="32"/>
      <c r="J12" s="7"/>
      <c r="K12" s="7"/>
      <c r="L12" s="7"/>
      <c r="M12" s="8"/>
      <c r="N12" s="8"/>
      <c r="O12" s="8"/>
      <c r="P12" s="8"/>
    </row>
    <row r="13" spans="1:34" s="5" customFormat="1" ht="15" customHeight="1">
      <c r="C13" s="32"/>
      <c r="D13" s="37"/>
      <c r="E13" s="6"/>
      <c r="F13" s="6"/>
      <c r="G13" s="6"/>
      <c r="H13" s="6"/>
      <c r="I13" s="32"/>
      <c r="J13" s="7"/>
      <c r="K13" s="7"/>
      <c r="L13" s="7"/>
      <c r="M13" s="8"/>
      <c r="N13" s="8"/>
      <c r="O13" s="8"/>
      <c r="P13" s="8"/>
    </row>
    <row r="14" spans="1:34" s="5" customFormat="1" ht="15" customHeight="1">
      <c r="C14" s="32"/>
      <c r="D14" s="37"/>
      <c r="E14" s="6"/>
      <c r="F14" s="6"/>
      <c r="G14" s="6"/>
      <c r="H14" s="6"/>
      <c r="I14" s="32"/>
      <c r="J14" s="7"/>
      <c r="K14" s="7"/>
      <c r="L14" s="7"/>
      <c r="M14" s="8"/>
      <c r="N14" s="8"/>
      <c r="O14" s="8"/>
      <c r="P14" s="8"/>
    </row>
    <row r="15" spans="1:34" s="5" customFormat="1" ht="15" customHeight="1">
      <c r="E15" s="6"/>
      <c r="F15" s="6"/>
      <c r="G15" s="6"/>
      <c r="H15" s="6"/>
      <c r="J15" s="7"/>
      <c r="K15" s="7"/>
      <c r="L15" s="7"/>
      <c r="M15" s="8"/>
      <c r="N15" s="8"/>
      <c r="O15" s="8"/>
      <c r="P15" s="8"/>
    </row>
    <row r="16" spans="1:34" s="5" customFormat="1" ht="15" customHeight="1">
      <c r="E16" s="6"/>
      <c r="F16" s="6"/>
      <c r="G16" s="6"/>
      <c r="H16" s="6"/>
      <c r="J16" s="7"/>
      <c r="K16" s="7"/>
      <c r="L16" s="7"/>
      <c r="M16" s="8"/>
      <c r="N16" s="8"/>
      <c r="O16" s="8"/>
      <c r="P16" s="8"/>
    </row>
    <row r="17" spans="5:30" s="5" customFormat="1" ht="15" customHeight="1">
      <c r="E17" s="6"/>
      <c r="F17" s="6"/>
      <c r="G17" s="6"/>
      <c r="H17" s="6"/>
      <c r="J17" s="7"/>
      <c r="K17" s="7"/>
      <c r="L17" s="7"/>
      <c r="M17" s="8"/>
      <c r="N17" s="8"/>
      <c r="O17" s="8"/>
      <c r="P17" s="8"/>
      <c r="AD17" s="52"/>
    </row>
    <row r="18" spans="5:30" s="5" customFormat="1" ht="15" customHeight="1">
      <c r="E18" s="6"/>
      <c r="F18" s="6"/>
      <c r="G18" s="6"/>
      <c r="H18" s="6"/>
      <c r="J18" s="7"/>
      <c r="K18" s="7"/>
      <c r="L18" s="7"/>
      <c r="M18" s="8"/>
      <c r="N18" s="8"/>
      <c r="O18" s="8"/>
      <c r="P18" s="8"/>
    </row>
    <row r="19" spans="5:30" s="5" customFormat="1" ht="15" customHeight="1">
      <c r="E19" s="6"/>
      <c r="F19" s="6"/>
      <c r="G19" s="6"/>
      <c r="H19" s="6"/>
      <c r="J19" s="7"/>
      <c r="K19" s="7"/>
      <c r="L19" s="7"/>
      <c r="M19" s="8"/>
      <c r="N19" s="8"/>
      <c r="O19" s="8"/>
      <c r="P19" s="8"/>
    </row>
    <row r="20" spans="5:30" s="5" customFormat="1" ht="15" customHeight="1">
      <c r="E20" s="6"/>
      <c r="F20" s="6"/>
      <c r="G20" s="6"/>
      <c r="H20" s="6"/>
      <c r="J20" s="7"/>
      <c r="K20" s="7"/>
      <c r="L20" s="7"/>
      <c r="M20" s="8"/>
      <c r="N20" s="8"/>
      <c r="O20" s="8"/>
      <c r="P20" s="8"/>
    </row>
    <row r="21" spans="5:30" s="5" customFormat="1" ht="15" customHeight="1">
      <c r="E21" s="6"/>
      <c r="F21" s="6"/>
      <c r="G21" s="6"/>
      <c r="H21" s="6"/>
      <c r="J21" s="7"/>
      <c r="K21" s="7"/>
      <c r="L21" s="7"/>
      <c r="M21" s="8"/>
      <c r="N21" s="8"/>
      <c r="O21" s="8"/>
      <c r="P21" s="8"/>
    </row>
    <row r="22" spans="5:30" s="5" customFormat="1" ht="15" customHeight="1">
      <c r="E22" s="6"/>
      <c r="F22" s="6"/>
      <c r="G22" s="6"/>
      <c r="H22" s="6"/>
      <c r="J22" s="7"/>
      <c r="K22" s="7"/>
      <c r="L22" s="7"/>
      <c r="M22" s="8"/>
      <c r="N22" s="8"/>
      <c r="O22" s="8"/>
      <c r="P22" s="8"/>
    </row>
    <row r="23" spans="5:30" s="5" customFormat="1" ht="15" customHeight="1">
      <c r="E23" s="6"/>
      <c r="F23" s="6"/>
      <c r="G23" s="6"/>
      <c r="H23" s="6"/>
      <c r="J23" s="7"/>
      <c r="K23" s="7"/>
      <c r="L23" s="7"/>
      <c r="M23" s="8"/>
      <c r="N23" s="8"/>
      <c r="O23" s="8"/>
      <c r="P23" s="8"/>
    </row>
    <row r="24" spans="5:30" s="5" customFormat="1" ht="15" customHeight="1">
      <c r="E24" s="6"/>
      <c r="F24" s="6"/>
      <c r="G24" s="6"/>
      <c r="H24" s="6"/>
      <c r="J24" s="7"/>
      <c r="K24" s="7"/>
      <c r="L24" s="7"/>
      <c r="M24" s="8"/>
      <c r="N24" s="8"/>
      <c r="O24" s="8"/>
      <c r="P24" s="8"/>
    </row>
    <row r="25" spans="5:30" s="5" customFormat="1" ht="15" customHeight="1">
      <c r="E25" s="6"/>
      <c r="F25" s="6"/>
      <c r="G25" s="6"/>
      <c r="H25" s="6"/>
      <c r="J25" s="7"/>
      <c r="K25" s="7"/>
      <c r="L25" s="7"/>
      <c r="M25" s="8"/>
      <c r="N25" s="8"/>
      <c r="O25" s="8"/>
      <c r="P25" s="8"/>
    </row>
    <row r="26" spans="5:30" s="5" customFormat="1" ht="15" customHeight="1">
      <c r="E26" s="6"/>
      <c r="F26" s="6"/>
      <c r="G26" s="6"/>
      <c r="H26" s="6"/>
      <c r="J26" s="7"/>
      <c r="K26" s="7"/>
      <c r="L26" s="7"/>
      <c r="M26" s="8"/>
      <c r="N26" s="8"/>
      <c r="O26" s="8"/>
      <c r="P26" s="8"/>
    </row>
    <row r="27" spans="5:30" s="5" customFormat="1" ht="15" customHeight="1">
      <c r="E27" s="6"/>
      <c r="F27" s="6"/>
      <c r="G27" s="6"/>
      <c r="H27" s="6"/>
      <c r="J27" s="7"/>
      <c r="K27" s="7"/>
      <c r="L27" s="7"/>
      <c r="M27" s="8"/>
      <c r="N27" s="8"/>
      <c r="O27" s="8"/>
      <c r="P27" s="8"/>
    </row>
    <row r="28" spans="5:30" s="5" customFormat="1" ht="15" customHeight="1">
      <c r="E28" s="6"/>
      <c r="F28" s="6"/>
      <c r="G28" s="6"/>
      <c r="H28" s="6"/>
      <c r="J28" s="7"/>
      <c r="K28" s="7"/>
      <c r="L28" s="7"/>
      <c r="M28" s="8"/>
      <c r="N28" s="8"/>
      <c r="O28" s="8"/>
      <c r="P28" s="8"/>
    </row>
    <row r="29" spans="5:30" s="5" customFormat="1" ht="15" customHeight="1">
      <c r="E29" s="6"/>
      <c r="F29" s="6"/>
      <c r="G29" s="6"/>
      <c r="H29" s="6"/>
      <c r="J29" s="7"/>
      <c r="K29" s="7"/>
      <c r="L29" s="7"/>
      <c r="M29" s="8"/>
      <c r="N29" s="8"/>
      <c r="O29" s="8"/>
      <c r="P29" s="8"/>
    </row>
    <row r="30" spans="5:30" s="5" customFormat="1" ht="15" customHeight="1">
      <c r="E30" s="6"/>
      <c r="F30" s="6"/>
      <c r="G30" s="6"/>
      <c r="H30" s="6"/>
      <c r="J30" s="7"/>
      <c r="K30" s="7"/>
      <c r="L30" s="7"/>
      <c r="M30" s="8"/>
      <c r="N30" s="8"/>
      <c r="O30" s="8"/>
      <c r="P30" s="8"/>
    </row>
    <row r="31" spans="5:30" s="5" customFormat="1" ht="15" customHeight="1">
      <c r="E31" s="6"/>
      <c r="F31" s="6"/>
      <c r="G31" s="6"/>
      <c r="H31" s="6"/>
      <c r="J31" s="7"/>
      <c r="K31" s="7"/>
      <c r="L31" s="7"/>
      <c r="M31" s="8"/>
      <c r="N31" s="8"/>
      <c r="O31" s="8"/>
      <c r="P31" s="8"/>
    </row>
    <row r="32" spans="5:30" s="5" customFormat="1" ht="15" customHeight="1">
      <c r="E32" s="6"/>
      <c r="F32" s="6"/>
      <c r="G32" s="6"/>
      <c r="H32" s="6"/>
      <c r="J32" s="7"/>
      <c r="K32" s="7"/>
      <c r="L32" s="7"/>
      <c r="M32" s="8"/>
      <c r="N32" s="8"/>
      <c r="O32" s="8"/>
      <c r="P32" s="8"/>
    </row>
    <row r="33" spans="5:16" s="5" customFormat="1" ht="15" customHeight="1">
      <c r="E33" s="6"/>
      <c r="F33" s="6"/>
      <c r="G33" s="6"/>
      <c r="H33" s="6"/>
      <c r="J33" s="7"/>
      <c r="K33" s="7"/>
      <c r="L33" s="7"/>
      <c r="M33" s="8"/>
      <c r="N33" s="8"/>
      <c r="O33" s="8"/>
      <c r="P33" s="8"/>
    </row>
    <row r="34" spans="5:16" s="5" customFormat="1" ht="15" customHeight="1">
      <c r="E34" s="6"/>
      <c r="F34" s="6"/>
      <c r="G34" s="6"/>
      <c r="H34" s="6"/>
      <c r="J34" s="7"/>
      <c r="K34" s="7"/>
      <c r="L34" s="7"/>
      <c r="M34" s="8"/>
      <c r="N34" s="8"/>
      <c r="O34" s="8"/>
      <c r="P34" s="8"/>
    </row>
    <row r="35" spans="5:16" s="5" customFormat="1" ht="15" customHeight="1">
      <c r="E35" s="6"/>
      <c r="F35" s="6"/>
      <c r="G35" s="6"/>
      <c r="H35" s="6"/>
      <c r="J35" s="7"/>
      <c r="K35" s="7"/>
      <c r="L35" s="7"/>
      <c r="M35" s="8"/>
      <c r="N35" s="8"/>
      <c r="O35" s="8"/>
      <c r="P35" s="8"/>
    </row>
    <row r="36" spans="5:16" s="5" customFormat="1" ht="15" customHeight="1">
      <c r="E36" s="6"/>
      <c r="F36" s="6"/>
      <c r="G36" s="6"/>
      <c r="H36" s="6"/>
      <c r="J36" s="7"/>
      <c r="K36" s="7"/>
      <c r="L36" s="7"/>
      <c r="M36" s="8"/>
      <c r="N36" s="8"/>
      <c r="O36" s="8"/>
      <c r="P36" s="8"/>
    </row>
    <row r="37" spans="5:16" s="5" customFormat="1" ht="15" customHeight="1">
      <c r="E37" s="6"/>
      <c r="F37" s="6"/>
      <c r="G37" s="6"/>
      <c r="H37" s="6"/>
      <c r="J37" s="7"/>
      <c r="K37" s="7"/>
      <c r="L37" s="7"/>
      <c r="M37" s="8"/>
      <c r="N37" s="8"/>
      <c r="O37" s="8"/>
      <c r="P37" s="8"/>
    </row>
    <row r="38" spans="5:16" s="5" customFormat="1" ht="15" customHeight="1">
      <c r="E38" s="6"/>
      <c r="F38" s="6"/>
      <c r="G38" s="6"/>
      <c r="H38" s="6"/>
      <c r="J38" s="7"/>
      <c r="K38" s="7"/>
      <c r="L38" s="7"/>
      <c r="M38" s="8"/>
      <c r="N38" s="8"/>
      <c r="O38" s="8"/>
      <c r="P38" s="8"/>
    </row>
    <row r="39" spans="5:16" s="5" customFormat="1" ht="15" customHeight="1">
      <c r="E39" s="6"/>
      <c r="F39" s="6"/>
      <c r="G39" s="6"/>
      <c r="H39" s="6"/>
      <c r="J39" s="7"/>
      <c r="K39" s="7"/>
      <c r="L39" s="7"/>
      <c r="M39" s="8"/>
      <c r="N39" s="8"/>
      <c r="O39" s="8"/>
      <c r="P39" s="8"/>
    </row>
    <row r="40" spans="5:16" s="5" customFormat="1" ht="15" customHeight="1">
      <c r="E40" s="6"/>
      <c r="F40" s="6"/>
      <c r="G40" s="6"/>
      <c r="H40" s="6"/>
      <c r="J40" s="7"/>
      <c r="K40" s="7"/>
      <c r="L40" s="7"/>
      <c r="M40" s="8"/>
      <c r="N40" s="8"/>
      <c r="O40" s="8"/>
      <c r="P40" s="8"/>
    </row>
    <row r="41" spans="5:16" s="5" customFormat="1" ht="15" customHeight="1">
      <c r="E41" s="6"/>
      <c r="F41" s="6"/>
      <c r="G41" s="6"/>
      <c r="H41" s="6"/>
      <c r="J41" s="7"/>
      <c r="K41" s="7"/>
      <c r="L41" s="7"/>
      <c r="M41" s="8"/>
      <c r="N41" s="8"/>
      <c r="O41" s="8"/>
      <c r="P41" s="8"/>
    </row>
    <row r="42" spans="5:16" s="5" customFormat="1" ht="15" customHeight="1">
      <c r="E42" s="6"/>
      <c r="F42" s="6"/>
      <c r="G42" s="6"/>
      <c r="H42" s="6"/>
      <c r="J42" s="7"/>
      <c r="K42" s="7"/>
      <c r="L42" s="7"/>
      <c r="M42" s="8"/>
      <c r="N42" s="8"/>
      <c r="O42" s="8"/>
      <c r="P42" s="8"/>
    </row>
    <row r="43" spans="5:16" s="5" customFormat="1" ht="15" customHeight="1">
      <c r="E43" s="6"/>
      <c r="F43" s="6"/>
      <c r="G43" s="6"/>
      <c r="H43" s="6"/>
      <c r="J43" s="7"/>
      <c r="K43" s="7"/>
      <c r="L43" s="7"/>
      <c r="M43" s="8"/>
      <c r="N43" s="8"/>
      <c r="O43" s="8"/>
      <c r="P43" s="8"/>
    </row>
    <row r="44" spans="5:16" s="5" customFormat="1" ht="15" customHeight="1">
      <c r="E44" s="6"/>
      <c r="F44" s="6"/>
      <c r="G44" s="6"/>
      <c r="H44" s="6"/>
      <c r="J44" s="7"/>
      <c r="K44" s="7"/>
      <c r="L44" s="7"/>
      <c r="M44" s="8"/>
      <c r="N44" s="8"/>
      <c r="O44" s="8"/>
      <c r="P44" s="8"/>
    </row>
    <row r="45" spans="5:16" s="5" customFormat="1" ht="15" customHeight="1">
      <c r="E45" s="6"/>
      <c r="F45" s="6"/>
      <c r="G45" s="6"/>
      <c r="H45" s="6"/>
      <c r="J45" s="7"/>
      <c r="K45" s="7"/>
      <c r="L45" s="7"/>
      <c r="M45" s="8"/>
      <c r="N45" s="8"/>
      <c r="O45" s="8"/>
      <c r="P45" s="8"/>
    </row>
    <row r="46" spans="5:16" s="5" customFormat="1" ht="15" customHeight="1">
      <c r="E46" s="6"/>
      <c r="F46" s="6"/>
      <c r="G46" s="6"/>
      <c r="H46" s="6"/>
      <c r="J46" s="7"/>
      <c r="K46" s="7"/>
      <c r="L46" s="7"/>
      <c r="M46" s="8"/>
      <c r="N46" s="8"/>
      <c r="O46" s="8"/>
      <c r="P46" s="8"/>
    </row>
    <row r="47" spans="5:16" s="5" customFormat="1" ht="15" customHeight="1">
      <c r="E47" s="6"/>
      <c r="F47" s="6"/>
      <c r="G47" s="6"/>
      <c r="H47" s="6"/>
      <c r="J47" s="7"/>
      <c r="K47" s="7"/>
      <c r="L47" s="7"/>
      <c r="M47" s="8"/>
      <c r="N47" s="8"/>
      <c r="O47" s="8"/>
      <c r="P47" s="8"/>
    </row>
    <row r="48" spans="5:16" s="5" customFormat="1" ht="15" customHeight="1">
      <c r="E48" s="6"/>
      <c r="F48" s="6"/>
      <c r="G48" s="6"/>
      <c r="H48" s="6"/>
      <c r="J48" s="7"/>
      <c r="K48" s="7"/>
      <c r="L48" s="7"/>
      <c r="M48" s="8"/>
      <c r="N48" s="8"/>
      <c r="O48" s="8"/>
      <c r="P48" s="8"/>
    </row>
    <row r="49" spans="5:30" s="5" customFormat="1" ht="15" customHeight="1">
      <c r="E49" s="6"/>
      <c r="F49" s="6"/>
      <c r="G49" s="6"/>
      <c r="H49" s="6"/>
      <c r="J49" s="7"/>
      <c r="K49" s="7"/>
      <c r="L49" s="7"/>
      <c r="M49" s="8"/>
      <c r="N49" s="8"/>
      <c r="O49" s="8"/>
      <c r="P49" s="8"/>
    </row>
    <row r="50" spans="5:30" s="5" customFormat="1" ht="15" customHeight="1">
      <c r="E50" s="6"/>
      <c r="F50" s="6"/>
      <c r="G50" s="6"/>
      <c r="H50" s="6"/>
      <c r="J50" s="7"/>
      <c r="K50" s="7"/>
      <c r="L50" s="7"/>
      <c r="M50" s="8"/>
      <c r="N50" s="8"/>
      <c r="O50" s="8"/>
      <c r="P50" s="8"/>
    </row>
    <row r="51" spans="5:30" s="5" customFormat="1" ht="15" customHeight="1">
      <c r="E51" s="6"/>
      <c r="F51" s="6"/>
      <c r="G51" s="6"/>
      <c r="H51" s="6"/>
      <c r="J51" s="7"/>
      <c r="K51" s="7"/>
      <c r="L51" s="7"/>
      <c r="M51" s="8"/>
      <c r="N51" s="8"/>
      <c r="O51" s="8"/>
      <c r="P51" s="8"/>
      <c r="AD51" s="53"/>
    </row>
    <row r="52" spans="5:30" s="5" customFormat="1" ht="15" customHeight="1">
      <c r="E52" s="6"/>
      <c r="F52" s="6"/>
      <c r="G52" s="6"/>
      <c r="H52" s="6"/>
      <c r="J52" s="7"/>
      <c r="K52" s="7"/>
      <c r="L52" s="7"/>
      <c r="M52" s="8"/>
      <c r="N52" s="8"/>
      <c r="O52" s="8"/>
      <c r="P52" s="8"/>
    </row>
    <row r="53" spans="5:30" s="5" customFormat="1" ht="15" customHeight="1">
      <c r="E53" s="6"/>
      <c r="F53" s="6"/>
      <c r="G53" s="6"/>
      <c r="H53" s="6"/>
      <c r="J53" s="7"/>
      <c r="K53" s="7"/>
      <c r="L53" s="7"/>
      <c r="M53" s="8"/>
      <c r="N53" s="8"/>
      <c r="O53" s="8"/>
      <c r="P53" s="8"/>
    </row>
    <row r="54" spans="5:30" s="5" customFormat="1" ht="15" customHeight="1">
      <c r="E54" s="6"/>
      <c r="F54" s="6"/>
      <c r="G54" s="6"/>
      <c r="H54" s="6"/>
      <c r="J54" s="7"/>
      <c r="K54" s="7"/>
      <c r="L54" s="7"/>
      <c r="M54" s="8"/>
      <c r="N54" s="8"/>
      <c r="O54" s="8"/>
      <c r="P54" s="8"/>
    </row>
    <row r="55" spans="5:30" s="5" customFormat="1" ht="15" customHeight="1">
      <c r="E55" s="6"/>
      <c r="F55" s="6"/>
      <c r="G55" s="6"/>
      <c r="H55" s="6"/>
      <c r="J55" s="7"/>
      <c r="K55" s="7"/>
      <c r="L55" s="7"/>
      <c r="M55" s="8"/>
      <c r="N55" s="8"/>
      <c r="O55" s="8"/>
      <c r="P55" s="8"/>
    </row>
    <row r="56" spans="5:30" s="5" customFormat="1" ht="15" customHeight="1">
      <c r="E56" s="6"/>
      <c r="F56" s="6"/>
      <c r="G56" s="6"/>
      <c r="H56" s="6"/>
      <c r="J56" s="7"/>
      <c r="K56" s="7"/>
      <c r="L56" s="7"/>
      <c r="M56" s="8"/>
      <c r="N56" s="8"/>
      <c r="O56" s="8"/>
      <c r="P56" s="8"/>
    </row>
    <row r="57" spans="5:30" s="5" customFormat="1" ht="15" customHeight="1">
      <c r="E57" s="6"/>
      <c r="F57" s="6"/>
      <c r="G57" s="6"/>
      <c r="H57" s="6"/>
      <c r="J57" s="7"/>
      <c r="K57" s="7"/>
      <c r="L57" s="7"/>
      <c r="M57" s="8"/>
      <c r="N57" s="8"/>
      <c r="O57" s="8"/>
      <c r="P57" s="8"/>
    </row>
    <row r="58" spans="5:30" s="5" customFormat="1" ht="15" customHeight="1">
      <c r="E58" s="6"/>
      <c r="F58" s="6"/>
      <c r="G58" s="6"/>
      <c r="H58" s="6"/>
      <c r="J58" s="7"/>
      <c r="K58" s="7"/>
      <c r="L58" s="7"/>
      <c r="M58" s="8"/>
      <c r="N58" s="8"/>
      <c r="O58" s="8"/>
      <c r="P58" s="8"/>
    </row>
    <row r="59" spans="5:30" s="5" customFormat="1" ht="15" customHeight="1">
      <c r="E59" s="6"/>
      <c r="F59" s="6"/>
      <c r="G59" s="6"/>
      <c r="H59" s="6"/>
      <c r="J59" s="7"/>
      <c r="K59" s="7"/>
      <c r="L59" s="7"/>
      <c r="M59" s="8"/>
      <c r="N59" s="8"/>
      <c r="O59" s="8"/>
      <c r="P59" s="8"/>
    </row>
    <row r="60" spans="5:30" s="5" customFormat="1" ht="15" customHeight="1">
      <c r="E60" s="6"/>
      <c r="F60" s="6"/>
      <c r="G60" s="6"/>
      <c r="H60" s="6"/>
      <c r="J60" s="7"/>
      <c r="K60" s="7"/>
      <c r="L60" s="7"/>
      <c r="M60" s="8"/>
      <c r="N60" s="8"/>
      <c r="O60" s="8"/>
      <c r="P60" s="8"/>
    </row>
    <row r="61" spans="5:30" s="5" customFormat="1" ht="15" customHeight="1">
      <c r="E61" s="6"/>
      <c r="F61" s="6"/>
      <c r="G61" s="6"/>
      <c r="H61" s="6"/>
      <c r="J61" s="7"/>
      <c r="K61" s="7"/>
      <c r="L61" s="7"/>
      <c r="M61" s="8"/>
      <c r="N61" s="8"/>
      <c r="O61" s="8"/>
      <c r="P61" s="8"/>
    </row>
    <row r="62" spans="5:30" s="5" customFormat="1" ht="15" customHeight="1">
      <c r="E62" s="6"/>
      <c r="F62" s="6"/>
      <c r="G62" s="6"/>
      <c r="H62" s="6"/>
      <c r="J62" s="7"/>
      <c r="K62" s="7"/>
      <c r="L62" s="7"/>
      <c r="M62" s="8"/>
      <c r="N62" s="8"/>
      <c r="O62" s="8"/>
      <c r="P62" s="8"/>
    </row>
    <row r="63" spans="5:30" s="5" customFormat="1" ht="15" customHeight="1">
      <c r="E63" s="6"/>
      <c r="F63" s="6"/>
      <c r="G63" s="6"/>
      <c r="H63" s="6"/>
      <c r="J63" s="7"/>
      <c r="K63" s="7"/>
      <c r="L63" s="7"/>
      <c r="M63" s="8"/>
      <c r="N63" s="8"/>
      <c r="O63" s="8"/>
      <c r="P63" s="8"/>
    </row>
    <row r="64" spans="5:30" s="5" customFormat="1" ht="15" customHeight="1">
      <c r="E64" s="6"/>
      <c r="F64" s="6"/>
      <c r="G64" s="6"/>
      <c r="H64" s="6"/>
      <c r="J64" s="7"/>
      <c r="K64" s="7"/>
      <c r="L64" s="7"/>
      <c r="M64" s="8"/>
      <c r="N64" s="8"/>
      <c r="O64" s="8"/>
      <c r="P64" s="8"/>
    </row>
    <row r="65" spans="5:16" s="5" customFormat="1" ht="15" customHeight="1">
      <c r="E65" s="6"/>
      <c r="F65" s="6"/>
      <c r="G65" s="6"/>
      <c r="H65" s="6"/>
      <c r="J65" s="7"/>
      <c r="K65" s="7"/>
      <c r="L65" s="7"/>
      <c r="M65" s="8"/>
      <c r="N65" s="8"/>
      <c r="O65" s="8"/>
      <c r="P65" s="8"/>
    </row>
    <row r="66" spans="5:16" s="5" customFormat="1" ht="15" customHeight="1">
      <c r="E66" s="6"/>
      <c r="F66" s="6"/>
      <c r="G66" s="6"/>
      <c r="H66" s="6"/>
      <c r="J66" s="7"/>
      <c r="K66" s="7"/>
      <c r="L66" s="7"/>
      <c r="M66" s="8"/>
      <c r="N66" s="8"/>
      <c r="O66" s="8"/>
      <c r="P66" s="8"/>
    </row>
    <row r="67" spans="5:16" s="5" customFormat="1" ht="15" customHeight="1">
      <c r="E67" s="6"/>
      <c r="F67" s="6"/>
      <c r="G67" s="6"/>
      <c r="H67" s="6"/>
      <c r="J67" s="7"/>
      <c r="K67" s="7"/>
      <c r="L67" s="7"/>
      <c r="M67" s="8"/>
      <c r="N67" s="8"/>
      <c r="O67" s="8"/>
      <c r="P67" s="8"/>
    </row>
    <row r="68" spans="5:16" s="5" customFormat="1" ht="15" customHeight="1">
      <c r="E68" s="6"/>
      <c r="F68" s="6"/>
      <c r="G68" s="6"/>
      <c r="H68" s="6"/>
      <c r="J68" s="7"/>
      <c r="K68" s="7"/>
      <c r="L68" s="7"/>
      <c r="M68" s="8"/>
      <c r="N68" s="8"/>
      <c r="O68" s="8"/>
      <c r="P68" s="8"/>
    </row>
    <row r="69" spans="5:16" s="5" customFormat="1" ht="15" customHeight="1">
      <c r="E69" s="6"/>
      <c r="F69" s="6"/>
      <c r="G69" s="6"/>
      <c r="H69" s="6"/>
      <c r="J69" s="7"/>
      <c r="K69" s="7"/>
      <c r="L69" s="7"/>
      <c r="M69" s="8"/>
      <c r="N69" s="8"/>
      <c r="O69" s="8"/>
      <c r="P69" s="8"/>
    </row>
    <row r="70" spans="5:16" s="5" customFormat="1" ht="15" customHeight="1">
      <c r="E70" s="6"/>
      <c r="F70" s="6"/>
      <c r="G70" s="6"/>
      <c r="H70" s="6"/>
      <c r="J70" s="7"/>
      <c r="K70" s="7"/>
      <c r="L70" s="7"/>
      <c r="M70" s="8"/>
      <c r="N70" s="8"/>
      <c r="O70" s="8"/>
      <c r="P70" s="8"/>
    </row>
    <row r="71" spans="5:16" s="5" customFormat="1" ht="15" customHeight="1">
      <c r="E71" s="6"/>
      <c r="F71" s="6"/>
      <c r="G71" s="6"/>
      <c r="H71" s="6"/>
      <c r="J71" s="7"/>
      <c r="K71" s="7"/>
      <c r="L71" s="7"/>
      <c r="M71" s="8"/>
      <c r="N71" s="8"/>
      <c r="O71" s="8"/>
      <c r="P71" s="8"/>
    </row>
    <row r="72" spans="5:16" s="5" customFormat="1" ht="15" customHeight="1">
      <c r="E72" s="6"/>
      <c r="F72" s="6"/>
      <c r="G72" s="6"/>
      <c r="H72" s="6"/>
      <c r="J72" s="7"/>
      <c r="K72" s="7"/>
      <c r="L72" s="7"/>
      <c r="M72" s="8"/>
      <c r="N72" s="8"/>
      <c r="O72" s="8"/>
      <c r="P72" s="8"/>
    </row>
    <row r="73" spans="5:16" s="5" customFormat="1" ht="15" customHeight="1">
      <c r="E73" s="6"/>
      <c r="F73" s="6"/>
      <c r="G73" s="6"/>
      <c r="H73" s="6"/>
      <c r="J73" s="7"/>
      <c r="K73" s="7"/>
      <c r="L73" s="7"/>
      <c r="M73" s="8"/>
      <c r="N73" s="8"/>
      <c r="O73" s="8"/>
      <c r="P73" s="8"/>
    </row>
    <row r="74" spans="5:16" s="5" customFormat="1" ht="15" customHeight="1">
      <c r="E74" s="6"/>
      <c r="F74" s="6"/>
      <c r="G74" s="6"/>
      <c r="H74" s="6"/>
      <c r="J74" s="7"/>
      <c r="K74" s="7"/>
      <c r="L74" s="7"/>
      <c r="M74" s="8"/>
      <c r="N74" s="8"/>
      <c r="O74" s="8"/>
      <c r="P74" s="8"/>
    </row>
    <row r="75" spans="5:16" s="5" customFormat="1" ht="15" customHeight="1">
      <c r="E75" s="6"/>
      <c r="F75" s="6"/>
      <c r="G75" s="6"/>
      <c r="H75" s="6"/>
      <c r="J75" s="7"/>
      <c r="K75" s="7"/>
      <c r="L75" s="7"/>
      <c r="M75" s="8"/>
      <c r="N75" s="8"/>
      <c r="O75" s="8"/>
      <c r="P75" s="8"/>
    </row>
    <row r="76" spans="5:16" s="5" customFormat="1" ht="15" customHeight="1">
      <c r="E76" s="6"/>
      <c r="F76" s="6"/>
      <c r="G76" s="6"/>
      <c r="H76" s="6"/>
      <c r="J76" s="7"/>
      <c r="K76" s="7"/>
      <c r="L76" s="7"/>
      <c r="M76" s="8"/>
      <c r="N76" s="8"/>
      <c r="O76" s="8"/>
      <c r="P76" s="8"/>
    </row>
    <row r="77" spans="5:16" s="5" customFormat="1" ht="15" customHeight="1">
      <c r="E77" s="6"/>
      <c r="F77" s="6"/>
      <c r="G77" s="6"/>
      <c r="H77" s="6"/>
      <c r="J77" s="7"/>
      <c r="K77" s="7"/>
      <c r="L77" s="7"/>
      <c r="M77" s="8"/>
      <c r="N77" s="8"/>
      <c r="O77" s="8"/>
      <c r="P77" s="8"/>
    </row>
    <row r="78" spans="5:16" s="5" customFormat="1" ht="15" customHeight="1">
      <c r="E78" s="6"/>
      <c r="F78" s="6"/>
      <c r="G78" s="6"/>
      <c r="H78" s="6"/>
      <c r="J78" s="7"/>
      <c r="K78" s="7"/>
      <c r="L78" s="7"/>
      <c r="M78" s="8"/>
      <c r="N78" s="8"/>
      <c r="O78" s="8"/>
      <c r="P78" s="8"/>
    </row>
    <row r="79" spans="5:16" s="5" customFormat="1" ht="15" customHeight="1">
      <c r="E79" s="6"/>
      <c r="F79" s="6"/>
      <c r="G79" s="6"/>
      <c r="H79" s="6"/>
      <c r="J79" s="7"/>
      <c r="K79" s="7"/>
      <c r="L79" s="7"/>
      <c r="M79" s="8"/>
      <c r="N79" s="8"/>
      <c r="O79" s="8"/>
      <c r="P79" s="8"/>
    </row>
    <row r="80" spans="5:16" s="5" customFormat="1" ht="15" customHeight="1">
      <c r="E80" s="6"/>
      <c r="F80" s="6"/>
      <c r="G80" s="6"/>
      <c r="H80" s="6"/>
      <c r="J80" s="7"/>
      <c r="K80" s="7"/>
      <c r="L80" s="7"/>
      <c r="M80" s="8"/>
      <c r="N80" s="8"/>
      <c r="O80" s="8"/>
      <c r="P80" s="8"/>
    </row>
    <row r="81" spans="5:16" s="5" customFormat="1" ht="15" customHeight="1">
      <c r="E81" s="6"/>
      <c r="F81" s="6"/>
      <c r="G81" s="6"/>
      <c r="H81" s="6"/>
      <c r="J81" s="7"/>
      <c r="K81" s="7"/>
      <c r="L81" s="7"/>
      <c r="M81" s="8"/>
      <c r="N81" s="8"/>
      <c r="O81" s="8"/>
      <c r="P81" s="8"/>
    </row>
    <row r="82" spans="5:16" s="5" customFormat="1" ht="15" customHeight="1">
      <c r="E82" s="6"/>
      <c r="F82" s="6"/>
      <c r="G82" s="6"/>
      <c r="H82" s="6"/>
      <c r="J82" s="7"/>
      <c r="K82" s="7"/>
      <c r="L82" s="7"/>
      <c r="M82" s="8"/>
      <c r="N82" s="8"/>
      <c r="O82" s="8"/>
      <c r="P82" s="8"/>
    </row>
    <row r="83" spans="5:16" s="5" customFormat="1" ht="15" customHeight="1">
      <c r="E83" s="6"/>
      <c r="F83" s="6"/>
      <c r="G83" s="6"/>
      <c r="H83" s="6"/>
      <c r="J83" s="7"/>
      <c r="K83" s="7"/>
      <c r="L83" s="7"/>
      <c r="M83" s="8"/>
      <c r="N83" s="8"/>
      <c r="O83" s="8"/>
      <c r="P83" s="8"/>
    </row>
    <row r="84" spans="5:16" s="5" customFormat="1" ht="15" customHeight="1">
      <c r="E84" s="6"/>
      <c r="F84" s="6"/>
      <c r="G84" s="6"/>
      <c r="H84" s="6"/>
      <c r="J84" s="7"/>
      <c r="K84" s="7"/>
      <c r="L84" s="7"/>
      <c r="M84" s="8"/>
      <c r="N84" s="8"/>
      <c r="O84" s="8"/>
      <c r="P84" s="8"/>
    </row>
    <row r="85" spans="5:16" s="5" customFormat="1" ht="15" customHeight="1">
      <c r="E85" s="6"/>
      <c r="F85" s="6"/>
      <c r="G85" s="6"/>
      <c r="H85" s="6"/>
      <c r="J85" s="7"/>
      <c r="K85" s="7"/>
      <c r="L85" s="7"/>
      <c r="M85" s="8"/>
      <c r="N85" s="8"/>
      <c r="O85" s="8"/>
      <c r="P85" s="8"/>
    </row>
    <row r="86" spans="5:16" s="5" customFormat="1" ht="15" customHeight="1">
      <c r="E86" s="6"/>
      <c r="F86" s="6"/>
      <c r="G86" s="6"/>
      <c r="H86" s="6"/>
      <c r="J86" s="7"/>
      <c r="K86" s="7"/>
      <c r="L86" s="7"/>
      <c r="M86" s="8"/>
      <c r="N86" s="8"/>
      <c r="O86" s="8"/>
      <c r="P86" s="8"/>
    </row>
    <row r="87" spans="5:16" s="5" customFormat="1" ht="15" customHeight="1">
      <c r="E87" s="6"/>
      <c r="F87" s="6"/>
      <c r="G87" s="6"/>
      <c r="H87" s="6"/>
      <c r="J87" s="7"/>
      <c r="K87" s="7"/>
      <c r="L87" s="7"/>
      <c r="M87" s="8"/>
      <c r="N87" s="8"/>
      <c r="O87" s="8"/>
      <c r="P87" s="8"/>
    </row>
    <row r="88" spans="5:16" s="5" customFormat="1" ht="15" customHeight="1">
      <c r="E88" s="6"/>
      <c r="F88" s="6"/>
      <c r="G88" s="6"/>
      <c r="H88" s="6"/>
      <c r="J88" s="7"/>
      <c r="K88" s="7"/>
      <c r="L88" s="7"/>
      <c r="M88" s="8"/>
      <c r="N88" s="8"/>
      <c r="O88" s="8"/>
      <c r="P88" s="8"/>
    </row>
    <row r="89" spans="5:16" s="5" customFormat="1" ht="15" customHeight="1">
      <c r="E89" s="6"/>
      <c r="F89" s="6"/>
      <c r="G89" s="6"/>
      <c r="H89" s="6"/>
      <c r="J89" s="7"/>
      <c r="K89" s="7"/>
      <c r="L89" s="7"/>
      <c r="M89" s="8"/>
      <c r="N89" s="8"/>
      <c r="O89" s="8"/>
      <c r="P89" s="8"/>
    </row>
    <row r="90" spans="5:16" s="5" customFormat="1" ht="15" customHeight="1">
      <c r="E90" s="6"/>
      <c r="F90" s="6"/>
      <c r="G90" s="6"/>
      <c r="H90" s="6"/>
      <c r="J90" s="7"/>
      <c r="K90" s="7"/>
      <c r="L90" s="7"/>
      <c r="M90" s="8"/>
      <c r="N90" s="8"/>
      <c r="O90" s="8"/>
      <c r="P90" s="8"/>
    </row>
    <row r="91" spans="5:16" s="5" customFormat="1" ht="15" customHeight="1">
      <c r="E91" s="6"/>
      <c r="F91" s="6"/>
      <c r="G91" s="6"/>
      <c r="H91" s="6"/>
      <c r="J91" s="7"/>
      <c r="K91" s="7"/>
      <c r="L91" s="7"/>
      <c r="M91" s="8"/>
      <c r="N91" s="8"/>
      <c r="O91" s="8"/>
      <c r="P91" s="8"/>
    </row>
    <row r="92" spans="5:16" s="5" customFormat="1" ht="15" customHeight="1">
      <c r="E92" s="6"/>
      <c r="F92" s="6"/>
      <c r="G92" s="6"/>
      <c r="H92" s="6"/>
      <c r="J92" s="7"/>
      <c r="K92" s="7"/>
      <c r="L92" s="7"/>
      <c r="M92" s="8"/>
      <c r="N92" s="8"/>
      <c r="O92" s="8"/>
      <c r="P92" s="8"/>
    </row>
    <row r="93" spans="5:16" s="5" customFormat="1" ht="15" customHeight="1">
      <c r="E93" s="6"/>
      <c r="F93" s="6"/>
      <c r="G93" s="6"/>
      <c r="H93" s="6"/>
      <c r="J93" s="7"/>
      <c r="K93" s="7"/>
      <c r="L93" s="7"/>
      <c r="M93" s="8"/>
      <c r="N93" s="8"/>
      <c r="O93" s="8"/>
      <c r="P93" s="8"/>
    </row>
    <row r="94" spans="5:16" s="5" customFormat="1" ht="15" customHeight="1">
      <c r="E94" s="6"/>
      <c r="F94" s="6"/>
      <c r="G94" s="6"/>
      <c r="H94" s="6"/>
      <c r="J94" s="7"/>
      <c r="K94" s="7"/>
      <c r="L94" s="7"/>
      <c r="M94" s="8"/>
      <c r="N94" s="8"/>
      <c r="O94" s="8"/>
      <c r="P94" s="8"/>
    </row>
    <row r="95" spans="5:16" s="5" customFormat="1" ht="15" customHeight="1">
      <c r="E95" s="6"/>
      <c r="F95" s="6"/>
      <c r="G95" s="6"/>
      <c r="H95" s="6"/>
      <c r="J95" s="7"/>
      <c r="K95" s="7"/>
      <c r="L95" s="7"/>
      <c r="M95" s="8"/>
      <c r="N95" s="8"/>
      <c r="O95" s="8"/>
      <c r="P95" s="8"/>
    </row>
    <row r="96" spans="5:16" s="5" customFormat="1" ht="15" customHeight="1">
      <c r="E96" s="6"/>
      <c r="F96" s="6"/>
      <c r="G96" s="6"/>
      <c r="H96" s="6"/>
      <c r="J96" s="7"/>
      <c r="K96" s="7"/>
      <c r="L96" s="7"/>
      <c r="M96" s="8"/>
      <c r="N96" s="8"/>
      <c r="O96" s="8"/>
      <c r="P96" s="8"/>
    </row>
    <row r="97" spans="5:16" s="5" customFormat="1" ht="15" customHeight="1">
      <c r="E97" s="6"/>
      <c r="F97" s="6"/>
      <c r="G97" s="6"/>
      <c r="H97" s="6"/>
      <c r="J97" s="7"/>
      <c r="K97" s="7"/>
      <c r="L97" s="7"/>
      <c r="M97" s="8"/>
      <c r="N97" s="8"/>
      <c r="O97" s="8"/>
      <c r="P97" s="8"/>
    </row>
    <row r="98" spans="5:16" s="5" customFormat="1" ht="15" customHeight="1">
      <c r="E98" s="6"/>
      <c r="F98" s="6"/>
      <c r="G98" s="6"/>
      <c r="H98" s="6"/>
      <c r="J98" s="7"/>
      <c r="K98" s="7"/>
      <c r="L98" s="7"/>
      <c r="M98" s="8"/>
      <c r="N98" s="8"/>
      <c r="O98" s="8"/>
      <c r="P98" s="8"/>
    </row>
    <row r="99" spans="5:16" s="5" customFormat="1" ht="15" customHeight="1">
      <c r="E99" s="6"/>
      <c r="F99" s="6"/>
      <c r="G99" s="6"/>
      <c r="H99" s="6"/>
      <c r="J99" s="7"/>
      <c r="K99" s="7"/>
      <c r="L99" s="7"/>
      <c r="M99" s="8"/>
      <c r="N99" s="8"/>
      <c r="O99" s="8"/>
      <c r="P99" s="8"/>
    </row>
    <row r="100" spans="5:16" s="5" customFormat="1" ht="15" customHeight="1">
      <c r="E100" s="6"/>
      <c r="F100" s="6"/>
      <c r="G100" s="6"/>
      <c r="H100" s="6"/>
      <c r="J100" s="7"/>
      <c r="K100" s="7"/>
      <c r="L100" s="7"/>
      <c r="M100" s="8"/>
      <c r="N100" s="8"/>
      <c r="O100" s="8"/>
      <c r="P100" s="8"/>
    </row>
    <row r="101" spans="5:16" s="5" customFormat="1" ht="15" customHeight="1">
      <c r="E101" s="6"/>
      <c r="F101" s="6"/>
      <c r="G101" s="6"/>
      <c r="H101" s="6"/>
      <c r="J101" s="7"/>
      <c r="K101" s="7"/>
      <c r="L101" s="7"/>
      <c r="M101" s="8"/>
      <c r="N101" s="8"/>
      <c r="O101" s="8"/>
      <c r="P101" s="8"/>
    </row>
    <row r="102" spans="5:16" s="5" customFormat="1" ht="15" customHeight="1">
      <c r="E102" s="6"/>
      <c r="F102" s="6"/>
      <c r="G102" s="6"/>
      <c r="H102" s="6"/>
      <c r="J102" s="7"/>
      <c r="K102" s="7"/>
      <c r="L102" s="7"/>
      <c r="M102" s="8"/>
      <c r="N102" s="8"/>
      <c r="O102" s="8"/>
      <c r="P102" s="8"/>
    </row>
    <row r="103" spans="5:16" s="5" customFormat="1" ht="15" customHeight="1">
      <c r="E103" s="6"/>
      <c r="F103" s="6"/>
      <c r="G103" s="6"/>
      <c r="H103" s="6"/>
      <c r="J103" s="7"/>
      <c r="K103" s="7"/>
      <c r="L103" s="7"/>
      <c r="M103" s="8"/>
      <c r="N103" s="8"/>
      <c r="O103" s="8"/>
      <c r="P103" s="8"/>
    </row>
    <row r="104" spans="5:16" s="5" customFormat="1" ht="15" customHeight="1">
      <c r="E104" s="6"/>
      <c r="F104" s="6"/>
      <c r="G104" s="6"/>
      <c r="H104" s="6"/>
      <c r="J104" s="7"/>
      <c r="K104" s="7"/>
      <c r="L104" s="7"/>
      <c r="M104" s="8"/>
      <c r="N104" s="8"/>
      <c r="O104" s="8"/>
      <c r="P104" s="8"/>
    </row>
    <row r="105" spans="5:16" s="5" customFormat="1" ht="15" customHeight="1">
      <c r="E105" s="6"/>
      <c r="F105" s="6"/>
      <c r="G105" s="6"/>
      <c r="H105" s="6"/>
      <c r="J105" s="7"/>
      <c r="K105" s="7"/>
      <c r="L105" s="7"/>
      <c r="M105" s="8"/>
      <c r="N105" s="8"/>
      <c r="O105" s="8"/>
      <c r="P105" s="8"/>
    </row>
    <row r="106" spans="5:16" s="5" customFormat="1" ht="15" customHeight="1">
      <c r="E106" s="6"/>
      <c r="F106" s="6"/>
      <c r="G106" s="6"/>
      <c r="H106" s="6"/>
      <c r="J106" s="7"/>
      <c r="K106" s="7"/>
      <c r="L106" s="7"/>
      <c r="M106" s="8"/>
      <c r="N106" s="8"/>
      <c r="O106" s="8"/>
      <c r="P106" s="8"/>
    </row>
    <row r="107" spans="5:16" s="5" customFormat="1" ht="15" customHeight="1">
      <c r="E107" s="6"/>
      <c r="F107" s="6"/>
      <c r="G107" s="6"/>
      <c r="H107" s="6"/>
      <c r="J107" s="7"/>
      <c r="K107" s="7"/>
      <c r="L107" s="7"/>
      <c r="M107" s="8"/>
      <c r="N107" s="8"/>
      <c r="O107" s="8"/>
      <c r="P107" s="8"/>
    </row>
    <row r="108" spans="5:16" s="5" customFormat="1" ht="15" customHeight="1">
      <c r="E108" s="6"/>
      <c r="F108" s="6"/>
      <c r="G108" s="6"/>
      <c r="H108" s="6"/>
      <c r="J108" s="7"/>
      <c r="K108" s="7"/>
      <c r="L108" s="7"/>
      <c r="M108" s="8"/>
      <c r="N108" s="8"/>
      <c r="O108" s="8"/>
      <c r="P108" s="8"/>
    </row>
    <row r="109" spans="5:16" s="5" customFormat="1" ht="15" customHeight="1">
      <c r="E109" s="6"/>
      <c r="F109" s="6"/>
      <c r="G109" s="6"/>
      <c r="H109" s="6"/>
      <c r="J109" s="7"/>
      <c r="K109" s="7"/>
      <c r="L109" s="7"/>
      <c r="M109" s="8"/>
      <c r="N109" s="8"/>
      <c r="O109" s="8"/>
      <c r="P109" s="8"/>
    </row>
    <row r="110" spans="5:16" s="5" customFormat="1" ht="15" customHeight="1">
      <c r="E110" s="6"/>
      <c r="F110" s="6"/>
      <c r="G110" s="6"/>
      <c r="H110" s="6"/>
      <c r="J110" s="7"/>
      <c r="K110" s="7"/>
      <c r="L110" s="7"/>
      <c r="M110" s="8"/>
      <c r="N110" s="8"/>
      <c r="O110" s="8"/>
      <c r="P110" s="8"/>
    </row>
    <row r="111" spans="5:16" s="5" customFormat="1" ht="15" customHeight="1">
      <c r="E111" s="6"/>
      <c r="F111" s="6"/>
      <c r="G111" s="6"/>
      <c r="H111" s="6"/>
      <c r="J111" s="7"/>
      <c r="K111" s="7"/>
      <c r="L111" s="7"/>
      <c r="M111" s="8"/>
      <c r="N111" s="8"/>
      <c r="O111" s="8"/>
      <c r="P111" s="8"/>
    </row>
    <row r="112" spans="5:16" s="5" customFormat="1" ht="15" customHeight="1">
      <c r="E112" s="6"/>
      <c r="F112" s="6"/>
      <c r="G112" s="6"/>
      <c r="H112" s="6"/>
      <c r="J112" s="7"/>
      <c r="K112" s="7"/>
      <c r="L112" s="7"/>
      <c r="M112" s="8"/>
      <c r="N112" s="8"/>
      <c r="O112" s="8"/>
      <c r="P112" s="8"/>
    </row>
    <row r="113" spans="5:16" s="5" customFormat="1" ht="15" customHeight="1">
      <c r="E113" s="6"/>
      <c r="F113" s="6"/>
      <c r="G113" s="6"/>
      <c r="H113" s="6"/>
      <c r="J113" s="7"/>
      <c r="K113" s="7"/>
      <c r="L113" s="7"/>
      <c r="M113" s="8"/>
      <c r="N113" s="8"/>
      <c r="O113" s="8"/>
      <c r="P113" s="8"/>
    </row>
    <row r="114" spans="5:16" s="5" customFormat="1" ht="15" customHeight="1">
      <c r="E114" s="6"/>
      <c r="F114" s="6"/>
      <c r="G114" s="6"/>
      <c r="H114" s="6"/>
      <c r="J114" s="7"/>
      <c r="K114" s="7"/>
      <c r="L114" s="7"/>
      <c r="M114" s="8"/>
      <c r="N114" s="8"/>
      <c r="O114" s="8"/>
      <c r="P114" s="8"/>
    </row>
    <row r="115" spans="5:16" s="5" customFormat="1" ht="15" customHeight="1">
      <c r="E115" s="6"/>
      <c r="F115" s="6"/>
      <c r="G115" s="6"/>
      <c r="H115" s="6"/>
      <c r="J115" s="7"/>
      <c r="K115" s="7"/>
      <c r="L115" s="7"/>
      <c r="M115" s="8"/>
      <c r="N115" s="8"/>
      <c r="O115" s="8"/>
      <c r="P115" s="8"/>
    </row>
    <row r="116" spans="5:16" s="5" customFormat="1" ht="15" customHeight="1">
      <c r="E116" s="6"/>
      <c r="F116" s="6"/>
      <c r="G116" s="6"/>
      <c r="H116" s="6"/>
      <c r="J116" s="7"/>
      <c r="K116" s="7"/>
      <c r="L116" s="7"/>
      <c r="M116" s="8"/>
      <c r="N116" s="8"/>
      <c r="O116" s="8"/>
      <c r="P116" s="8"/>
    </row>
    <row r="117" spans="5:16" s="5" customFormat="1" ht="15" customHeight="1">
      <c r="E117" s="6"/>
      <c r="F117" s="6"/>
      <c r="G117" s="6"/>
      <c r="H117" s="6"/>
      <c r="J117" s="7"/>
      <c r="K117" s="7"/>
      <c r="L117" s="7"/>
      <c r="M117" s="8"/>
      <c r="N117" s="8"/>
      <c r="O117" s="8"/>
      <c r="P117" s="8"/>
    </row>
    <row r="118" spans="5:16" s="5" customFormat="1" ht="15" customHeight="1">
      <c r="E118" s="6"/>
      <c r="F118" s="6"/>
      <c r="G118" s="6"/>
      <c r="H118" s="6"/>
      <c r="J118" s="7"/>
      <c r="K118" s="7"/>
      <c r="L118" s="7"/>
      <c r="M118" s="8"/>
      <c r="N118" s="8"/>
      <c r="O118" s="8"/>
      <c r="P118" s="8"/>
    </row>
    <row r="119" spans="5:16" s="5" customFormat="1" ht="15" customHeight="1">
      <c r="E119" s="6"/>
      <c r="F119" s="6"/>
      <c r="G119" s="6"/>
      <c r="H119" s="6"/>
      <c r="J119" s="7"/>
      <c r="K119" s="7"/>
      <c r="L119" s="7"/>
      <c r="M119" s="8"/>
      <c r="N119" s="8"/>
      <c r="O119" s="8"/>
      <c r="P119" s="8"/>
    </row>
    <row r="120" spans="5:16" s="5" customFormat="1" ht="15" customHeight="1">
      <c r="E120" s="6"/>
      <c r="F120" s="6"/>
      <c r="G120" s="6"/>
      <c r="H120" s="6"/>
      <c r="J120" s="7"/>
      <c r="K120" s="7"/>
      <c r="L120" s="7"/>
      <c r="M120" s="8"/>
      <c r="N120" s="8"/>
      <c r="O120" s="8"/>
      <c r="P120" s="8"/>
    </row>
    <row r="121" spans="5:16" s="5" customFormat="1" ht="15" customHeight="1">
      <c r="E121" s="6"/>
      <c r="F121" s="6"/>
      <c r="G121" s="6"/>
      <c r="H121" s="6"/>
      <c r="J121" s="7"/>
      <c r="K121" s="7"/>
      <c r="L121" s="7"/>
      <c r="M121" s="8"/>
      <c r="N121" s="8"/>
      <c r="O121" s="8"/>
      <c r="P121" s="8"/>
    </row>
    <row r="122" spans="5:16" s="5" customFormat="1" ht="15" customHeight="1">
      <c r="E122" s="6"/>
      <c r="F122" s="6"/>
      <c r="G122" s="6"/>
      <c r="H122" s="6"/>
      <c r="J122" s="7"/>
      <c r="K122" s="7"/>
      <c r="L122" s="7"/>
      <c r="M122" s="8"/>
      <c r="N122" s="8"/>
      <c r="O122" s="8"/>
      <c r="P122" s="8"/>
    </row>
    <row r="123" spans="5:16" s="5" customFormat="1" ht="15" customHeight="1">
      <c r="E123" s="6"/>
      <c r="F123" s="6"/>
      <c r="G123" s="6"/>
      <c r="H123" s="6"/>
      <c r="J123" s="7"/>
      <c r="K123" s="7"/>
      <c r="L123" s="7"/>
      <c r="M123" s="8"/>
      <c r="N123" s="8"/>
      <c r="O123" s="8"/>
      <c r="P123" s="8"/>
    </row>
    <row r="124" spans="5:16" s="5" customFormat="1" ht="15" customHeight="1">
      <c r="E124" s="6"/>
      <c r="F124" s="6"/>
      <c r="G124" s="6"/>
      <c r="H124" s="6"/>
      <c r="J124" s="7"/>
      <c r="K124" s="7"/>
      <c r="L124" s="7"/>
      <c r="M124" s="8"/>
      <c r="N124" s="8"/>
      <c r="O124" s="8"/>
      <c r="P124" s="8"/>
    </row>
    <row r="125" spans="5:16" s="5" customFormat="1" ht="15" customHeight="1">
      <c r="E125" s="6"/>
      <c r="F125" s="6"/>
      <c r="G125" s="6"/>
      <c r="H125" s="6"/>
      <c r="J125" s="7"/>
      <c r="K125" s="7"/>
      <c r="L125" s="7"/>
      <c r="M125" s="8"/>
      <c r="N125" s="8"/>
      <c r="O125" s="8"/>
      <c r="P125" s="8"/>
    </row>
    <row r="126" spans="5:16" s="5" customFormat="1" ht="15" customHeight="1">
      <c r="E126" s="6"/>
      <c r="F126" s="6"/>
      <c r="G126" s="6"/>
      <c r="H126" s="6"/>
      <c r="J126" s="7"/>
      <c r="K126" s="7"/>
      <c r="L126" s="7"/>
      <c r="M126" s="8"/>
      <c r="N126" s="8"/>
      <c r="O126" s="8"/>
      <c r="P126" s="8"/>
    </row>
    <row r="127" spans="5:16" s="5" customFormat="1" ht="15" customHeight="1">
      <c r="E127" s="6"/>
      <c r="F127" s="6"/>
      <c r="G127" s="6"/>
      <c r="H127" s="6"/>
      <c r="J127" s="7"/>
      <c r="K127" s="7"/>
      <c r="L127" s="7"/>
      <c r="M127" s="8"/>
      <c r="N127" s="8"/>
      <c r="O127" s="8"/>
      <c r="P127" s="8"/>
    </row>
    <row r="128" spans="5:16" s="5" customFormat="1" ht="15" customHeight="1">
      <c r="E128" s="6"/>
      <c r="F128" s="6"/>
      <c r="G128" s="6"/>
      <c r="H128" s="6"/>
      <c r="J128" s="7"/>
      <c r="K128" s="7"/>
      <c r="L128" s="7"/>
      <c r="M128" s="8"/>
      <c r="N128" s="8"/>
      <c r="O128" s="8"/>
      <c r="P128" s="8"/>
    </row>
    <row r="129" spans="5:16" s="5" customFormat="1" ht="15" customHeight="1">
      <c r="E129" s="6"/>
      <c r="F129" s="6"/>
      <c r="G129" s="6"/>
      <c r="H129" s="6"/>
      <c r="J129" s="7"/>
      <c r="K129" s="7"/>
      <c r="L129" s="7"/>
      <c r="M129" s="8"/>
      <c r="N129" s="8"/>
      <c r="O129" s="8"/>
      <c r="P129" s="8"/>
    </row>
    <row r="130" spans="5:16" s="5" customFormat="1" ht="15" customHeight="1">
      <c r="E130" s="6"/>
      <c r="F130" s="6"/>
      <c r="G130" s="6"/>
      <c r="H130" s="6"/>
      <c r="J130" s="7"/>
      <c r="K130" s="7"/>
      <c r="L130" s="7"/>
      <c r="M130" s="8"/>
      <c r="N130" s="8"/>
      <c r="O130" s="8"/>
      <c r="P130" s="8"/>
    </row>
    <row r="131" spans="5:16" s="5" customFormat="1" ht="15" customHeight="1">
      <c r="E131" s="6"/>
      <c r="F131" s="6"/>
      <c r="G131" s="6"/>
      <c r="H131" s="6"/>
      <c r="J131" s="7"/>
      <c r="K131" s="7"/>
      <c r="L131" s="7"/>
      <c r="M131" s="8"/>
      <c r="N131" s="8"/>
      <c r="O131" s="8"/>
      <c r="P131" s="8"/>
    </row>
    <row r="132" spans="5:16" s="5" customFormat="1" ht="15" customHeight="1">
      <c r="E132" s="6"/>
      <c r="F132" s="6"/>
      <c r="G132" s="6"/>
      <c r="H132" s="6"/>
      <c r="J132" s="7"/>
      <c r="K132" s="7"/>
      <c r="L132" s="7"/>
      <c r="M132" s="8"/>
      <c r="N132" s="8"/>
      <c r="O132" s="8"/>
      <c r="P132" s="8"/>
    </row>
    <row r="133" spans="5:16" s="5" customFormat="1" ht="15" customHeight="1">
      <c r="E133" s="6"/>
      <c r="F133" s="6"/>
      <c r="G133" s="6"/>
      <c r="H133" s="6"/>
      <c r="J133" s="7"/>
      <c r="K133" s="7"/>
      <c r="L133" s="7"/>
      <c r="M133" s="8"/>
      <c r="N133" s="8"/>
      <c r="O133" s="8"/>
      <c r="P133" s="8"/>
    </row>
    <row r="134" spans="5:16" s="5" customFormat="1" ht="15" customHeight="1">
      <c r="E134" s="6"/>
      <c r="F134" s="6"/>
      <c r="G134" s="6"/>
      <c r="H134" s="6"/>
      <c r="J134" s="7"/>
      <c r="K134" s="7"/>
      <c r="L134" s="7"/>
      <c r="M134" s="8"/>
      <c r="N134" s="8"/>
      <c r="O134" s="8"/>
      <c r="P134" s="8"/>
    </row>
    <row r="135" spans="5:16" s="5" customFormat="1" ht="15" customHeight="1">
      <c r="E135" s="6"/>
      <c r="F135" s="6"/>
      <c r="G135" s="6"/>
      <c r="H135" s="6"/>
      <c r="J135" s="7"/>
      <c r="K135" s="7"/>
      <c r="L135" s="7"/>
      <c r="M135" s="8"/>
      <c r="N135" s="8"/>
      <c r="O135" s="8"/>
      <c r="P135" s="8"/>
    </row>
    <row r="136" spans="5:16" s="5" customFormat="1" ht="15" customHeight="1">
      <c r="E136" s="6"/>
      <c r="F136" s="6"/>
      <c r="G136" s="6"/>
      <c r="H136" s="6"/>
      <c r="J136" s="7"/>
      <c r="K136" s="7"/>
      <c r="L136" s="7"/>
      <c r="M136" s="8"/>
      <c r="N136" s="8"/>
      <c r="O136" s="8"/>
      <c r="P136" s="8"/>
    </row>
    <row r="137" spans="5:16" s="5" customFormat="1" ht="15" customHeight="1">
      <c r="E137" s="6"/>
      <c r="F137" s="6"/>
      <c r="G137" s="6"/>
      <c r="H137" s="6"/>
      <c r="J137" s="7"/>
      <c r="K137" s="7"/>
      <c r="L137" s="7"/>
      <c r="M137" s="8"/>
      <c r="N137" s="8"/>
      <c r="O137" s="8"/>
      <c r="P137" s="8"/>
    </row>
    <row r="138" spans="5:16" s="5" customFormat="1" ht="15" customHeight="1">
      <c r="E138" s="6"/>
      <c r="F138" s="6"/>
      <c r="G138" s="6"/>
      <c r="H138" s="6"/>
      <c r="J138" s="7"/>
      <c r="K138" s="7"/>
      <c r="L138" s="7"/>
      <c r="M138" s="8"/>
      <c r="N138" s="8"/>
      <c r="O138" s="8"/>
      <c r="P138" s="8"/>
    </row>
    <row r="139" spans="5:16" s="5" customFormat="1" ht="15" customHeight="1">
      <c r="E139" s="6"/>
      <c r="F139" s="6"/>
      <c r="G139" s="6"/>
      <c r="H139" s="6"/>
      <c r="J139" s="7"/>
      <c r="K139" s="7"/>
      <c r="L139" s="7"/>
      <c r="M139" s="8"/>
      <c r="N139" s="8"/>
      <c r="O139" s="8"/>
      <c r="P139" s="8"/>
    </row>
    <row r="140" spans="5:16" s="5" customFormat="1" ht="15" customHeight="1">
      <c r="E140" s="6"/>
      <c r="F140" s="6"/>
      <c r="G140" s="6"/>
      <c r="H140" s="6"/>
      <c r="J140" s="7"/>
      <c r="K140" s="7"/>
      <c r="L140" s="7"/>
      <c r="M140" s="8"/>
      <c r="N140" s="8"/>
      <c r="O140" s="8"/>
      <c r="P140" s="8"/>
    </row>
    <row r="141" spans="5:16" s="5" customFormat="1" ht="15" customHeight="1">
      <c r="E141" s="6"/>
      <c r="F141" s="6"/>
      <c r="G141" s="6"/>
      <c r="H141" s="6"/>
      <c r="J141" s="7"/>
      <c r="K141" s="7"/>
      <c r="L141" s="7"/>
      <c r="M141" s="8"/>
      <c r="N141" s="8"/>
      <c r="O141" s="8"/>
      <c r="P141" s="8"/>
    </row>
    <row r="142" spans="5:16" s="5" customFormat="1" ht="15" customHeight="1">
      <c r="E142" s="6"/>
      <c r="F142" s="6"/>
      <c r="G142" s="6"/>
      <c r="H142" s="6"/>
      <c r="J142" s="7"/>
      <c r="K142" s="7"/>
      <c r="L142" s="7"/>
      <c r="M142" s="8"/>
      <c r="N142" s="8"/>
      <c r="O142" s="8"/>
      <c r="P142" s="8"/>
    </row>
    <row r="143" spans="5:16" s="5" customFormat="1" ht="15" customHeight="1">
      <c r="E143" s="6"/>
      <c r="F143" s="6"/>
      <c r="G143" s="6"/>
      <c r="H143" s="6"/>
      <c r="J143" s="7"/>
      <c r="K143" s="7"/>
      <c r="L143" s="7"/>
      <c r="M143" s="8"/>
      <c r="N143" s="8"/>
      <c r="O143" s="8"/>
      <c r="P143" s="8"/>
    </row>
    <row r="144" spans="5:16" s="5" customFormat="1" ht="15" customHeight="1">
      <c r="E144" s="6"/>
      <c r="F144" s="6"/>
      <c r="G144" s="6"/>
      <c r="H144" s="6"/>
      <c r="J144" s="7"/>
      <c r="K144" s="7"/>
      <c r="L144" s="7"/>
      <c r="M144" s="8"/>
      <c r="N144" s="8"/>
      <c r="O144" s="8"/>
      <c r="P144" s="8"/>
    </row>
    <row r="145" spans="5:16" s="5" customFormat="1" ht="15" customHeight="1">
      <c r="E145" s="6"/>
      <c r="F145" s="6"/>
      <c r="G145" s="6"/>
      <c r="H145" s="6"/>
      <c r="J145" s="7"/>
      <c r="K145" s="7"/>
      <c r="L145" s="7"/>
      <c r="M145" s="8"/>
      <c r="N145" s="8"/>
      <c r="O145" s="8"/>
      <c r="P145" s="8"/>
    </row>
    <row r="146" spans="5:16" s="5" customFormat="1" ht="15" customHeight="1">
      <c r="E146" s="6"/>
      <c r="F146" s="6"/>
      <c r="G146" s="6"/>
      <c r="H146" s="6"/>
      <c r="J146" s="7"/>
      <c r="K146" s="7"/>
      <c r="L146" s="7"/>
      <c r="M146" s="8"/>
      <c r="N146" s="8"/>
      <c r="O146" s="8"/>
      <c r="P146" s="8"/>
    </row>
    <row r="147" spans="5:16" s="5" customFormat="1" ht="15" customHeight="1">
      <c r="E147" s="6"/>
      <c r="F147" s="6"/>
      <c r="G147" s="6"/>
      <c r="H147" s="6"/>
      <c r="J147" s="7"/>
      <c r="K147" s="7"/>
      <c r="L147" s="7"/>
      <c r="M147" s="8"/>
      <c r="N147" s="8"/>
      <c r="O147" s="8"/>
      <c r="P147" s="8"/>
    </row>
    <row r="148" spans="5:16" s="5" customFormat="1" ht="15" customHeight="1">
      <c r="E148" s="6"/>
      <c r="F148" s="6"/>
      <c r="G148" s="6"/>
      <c r="H148" s="6"/>
      <c r="J148" s="7"/>
      <c r="K148" s="7"/>
      <c r="L148" s="7"/>
      <c r="M148" s="8"/>
      <c r="N148" s="8"/>
      <c r="O148" s="8"/>
      <c r="P148" s="8"/>
    </row>
    <row r="149" spans="5:16" s="5" customFormat="1" ht="15" customHeight="1">
      <c r="E149" s="6"/>
      <c r="F149" s="6"/>
      <c r="G149" s="6"/>
      <c r="H149" s="6"/>
      <c r="J149" s="7"/>
      <c r="K149" s="7"/>
      <c r="L149" s="7"/>
      <c r="M149" s="8"/>
      <c r="N149" s="8"/>
      <c r="O149" s="8"/>
      <c r="P149" s="8"/>
    </row>
    <row r="150" spans="5:16" s="5" customFormat="1" ht="15" customHeight="1">
      <c r="E150" s="6"/>
      <c r="F150" s="6"/>
      <c r="G150" s="6"/>
      <c r="H150" s="6"/>
      <c r="J150" s="7"/>
      <c r="K150" s="7"/>
      <c r="L150" s="7"/>
      <c r="M150" s="8"/>
      <c r="N150" s="8"/>
      <c r="O150" s="8"/>
      <c r="P150" s="8"/>
    </row>
    <row r="151" spans="5:16" s="5" customFormat="1" ht="15" customHeight="1">
      <c r="E151" s="6"/>
      <c r="F151" s="6"/>
      <c r="G151" s="6"/>
      <c r="H151" s="6"/>
      <c r="J151" s="7"/>
      <c r="K151" s="7"/>
      <c r="L151" s="7"/>
      <c r="M151" s="8"/>
      <c r="N151" s="8"/>
      <c r="O151" s="8"/>
      <c r="P151" s="8"/>
    </row>
    <row r="152" spans="5:16" s="5" customFormat="1" ht="15" customHeight="1">
      <c r="E152" s="6"/>
      <c r="F152" s="6"/>
      <c r="G152" s="6"/>
      <c r="H152" s="6"/>
      <c r="J152" s="7"/>
      <c r="K152" s="7"/>
      <c r="L152" s="7"/>
      <c r="M152" s="8"/>
      <c r="N152" s="8"/>
      <c r="O152" s="8"/>
      <c r="P152" s="8"/>
    </row>
    <row r="153" spans="5:16" s="5" customFormat="1" ht="15" customHeight="1">
      <c r="E153" s="6"/>
      <c r="F153" s="6"/>
      <c r="G153" s="6"/>
      <c r="H153" s="6"/>
      <c r="J153" s="7"/>
      <c r="K153" s="7"/>
      <c r="L153" s="7"/>
      <c r="M153" s="8"/>
      <c r="N153" s="8"/>
      <c r="O153" s="8"/>
      <c r="P153" s="8"/>
    </row>
    <row r="154" spans="5:16" s="5" customFormat="1" ht="15" customHeight="1">
      <c r="E154" s="6"/>
      <c r="F154" s="6"/>
      <c r="G154" s="6"/>
      <c r="H154" s="6"/>
      <c r="J154" s="7"/>
      <c r="K154" s="7"/>
      <c r="L154" s="7"/>
      <c r="M154" s="8"/>
      <c r="N154" s="8"/>
      <c r="O154" s="8"/>
      <c r="P154" s="8"/>
    </row>
    <row r="155" spans="5:16" s="5" customFormat="1" ht="15" customHeight="1">
      <c r="E155" s="6"/>
      <c r="F155" s="6"/>
      <c r="G155" s="6"/>
      <c r="H155" s="6"/>
      <c r="J155" s="7"/>
      <c r="K155" s="7"/>
      <c r="L155" s="7"/>
      <c r="M155" s="8"/>
      <c r="N155" s="8"/>
      <c r="O155" s="8"/>
      <c r="P155" s="8"/>
    </row>
    <row r="156" spans="5:16" s="5" customFormat="1" ht="15" customHeight="1">
      <c r="E156" s="6"/>
      <c r="F156" s="6"/>
      <c r="G156" s="6"/>
      <c r="H156" s="6"/>
      <c r="J156" s="7"/>
      <c r="K156" s="7"/>
      <c r="L156" s="7"/>
      <c r="M156" s="8"/>
      <c r="N156" s="8"/>
      <c r="O156" s="8"/>
      <c r="P156" s="8"/>
    </row>
    <row r="157" spans="5:16" s="5" customFormat="1" ht="15" customHeight="1">
      <c r="E157" s="6"/>
      <c r="F157" s="6"/>
      <c r="G157" s="6"/>
      <c r="H157" s="6"/>
      <c r="J157" s="7"/>
      <c r="K157" s="7"/>
      <c r="L157" s="7"/>
      <c r="M157" s="8"/>
      <c r="N157" s="8"/>
      <c r="O157" s="8"/>
      <c r="P157" s="8"/>
    </row>
    <row r="158" spans="5:16" s="5" customFormat="1" ht="15" customHeight="1">
      <c r="E158" s="6"/>
      <c r="F158" s="6"/>
      <c r="G158" s="6"/>
      <c r="H158" s="6"/>
      <c r="J158" s="7"/>
      <c r="K158" s="7"/>
      <c r="L158" s="7"/>
      <c r="M158" s="8"/>
      <c r="N158" s="8"/>
      <c r="O158" s="8"/>
      <c r="P158" s="8"/>
    </row>
    <row r="159" spans="5:16" s="5" customFormat="1" ht="15" customHeight="1">
      <c r="E159" s="6"/>
      <c r="F159" s="6"/>
      <c r="G159" s="6"/>
      <c r="H159" s="6"/>
      <c r="J159" s="7"/>
      <c r="K159" s="7"/>
      <c r="L159" s="7"/>
      <c r="M159" s="8"/>
      <c r="N159" s="8"/>
      <c r="O159" s="8"/>
      <c r="P159" s="8"/>
    </row>
    <row r="160" spans="5:16" s="5" customFormat="1" ht="15" customHeight="1">
      <c r="E160" s="6"/>
      <c r="F160" s="6"/>
      <c r="G160" s="6"/>
      <c r="H160" s="6"/>
      <c r="J160" s="7"/>
      <c r="K160" s="7"/>
      <c r="L160" s="7"/>
      <c r="M160" s="8"/>
      <c r="N160" s="8"/>
      <c r="O160" s="8"/>
      <c r="P160" s="8"/>
    </row>
    <row r="161" spans="5:16" s="5" customFormat="1" ht="15" customHeight="1">
      <c r="E161" s="6"/>
      <c r="F161" s="6"/>
      <c r="G161" s="6"/>
      <c r="H161" s="6"/>
      <c r="J161" s="7"/>
      <c r="K161" s="7"/>
      <c r="L161" s="7"/>
      <c r="M161" s="8"/>
      <c r="N161" s="8"/>
      <c r="O161" s="8"/>
      <c r="P161" s="8"/>
    </row>
    <row r="162" spans="5:16" s="5" customFormat="1" ht="15" customHeight="1">
      <c r="E162" s="6"/>
      <c r="F162" s="6"/>
      <c r="G162" s="6"/>
      <c r="H162" s="6"/>
      <c r="J162" s="7"/>
      <c r="K162" s="7"/>
      <c r="L162" s="7"/>
      <c r="M162" s="8"/>
      <c r="N162" s="8"/>
      <c r="O162" s="8"/>
      <c r="P162" s="8"/>
    </row>
    <row r="163" spans="5:16" s="5" customFormat="1" ht="15" customHeight="1">
      <c r="E163" s="6"/>
      <c r="F163" s="6"/>
      <c r="G163" s="6"/>
      <c r="H163" s="6"/>
      <c r="J163" s="7"/>
      <c r="K163" s="7"/>
      <c r="L163" s="7"/>
      <c r="M163" s="8"/>
      <c r="N163" s="8"/>
      <c r="O163" s="8"/>
      <c r="P163" s="8"/>
    </row>
    <row r="164" spans="5:16" s="5" customFormat="1" ht="15" customHeight="1">
      <c r="E164" s="6"/>
      <c r="F164" s="6"/>
      <c r="G164" s="6"/>
      <c r="H164" s="6"/>
      <c r="J164" s="7"/>
      <c r="K164" s="7"/>
      <c r="L164" s="7"/>
      <c r="M164" s="8"/>
      <c r="N164" s="8"/>
      <c r="O164" s="8"/>
      <c r="P164" s="8"/>
    </row>
    <row r="165" spans="5:16" s="5" customFormat="1" ht="15" customHeight="1">
      <c r="E165" s="6"/>
      <c r="F165" s="6"/>
      <c r="G165" s="6"/>
      <c r="H165" s="6"/>
      <c r="J165" s="7"/>
      <c r="K165" s="7"/>
      <c r="L165" s="7"/>
      <c r="M165" s="8"/>
      <c r="N165" s="8"/>
      <c r="O165" s="8"/>
      <c r="P165" s="8"/>
    </row>
    <row r="166" spans="5:16" s="5" customFormat="1" ht="15" customHeight="1">
      <c r="E166" s="6"/>
      <c r="F166" s="6"/>
      <c r="G166" s="6"/>
      <c r="H166" s="6"/>
      <c r="J166" s="7"/>
      <c r="K166" s="7"/>
      <c r="L166" s="7"/>
      <c r="M166" s="8"/>
      <c r="N166" s="8"/>
      <c r="O166" s="8"/>
      <c r="P166" s="8"/>
    </row>
    <row r="167" spans="5:16" s="5" customFormat="1" ht="15" customHeight="1">
      <c r="E167" s="6"/>
      <c r="F167" s="6"/>
      <c r="G167" s="6"/>
      <c r="H167" s="6"/>
      <c r="J167" s="7"/>
      <c r="K167" s="7"/>
      <c r="L167" s="7"/>
      <c r="M167" s="8"/>
      <c r="N167" s="8"/>
      <c r="O167" s="8"/>
      <c r="P167" s="8"/>
    </row>
    <row r="168" spans="5:16" ht="15" customHeight="1"/>
    <row r="169" spans="5:16" ht="15" customHeight="1"/>
    <row r="170" spans="5:16" ht="15" customHeight="1"/>
    <row r="171" spans="5:16" ht="15" customHeight="1"/>
    <row r="172" spans="5:16" ht="15" customHeight="1"/>
    <row r="173" spans="5:16" ht="15" customHeight="1"/>
    <row r="174" spans="5:16" ht="15" customHeight="1"/>
    <row r="175" spans="5:16" ht="15" customHeight="1"/>
    <row r="176" spans="5:1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sheetData>
  <mergeCells count="20">
    <mergeCell ref="Z2:AA3"/>
    <mergeCell ref="AB2:AC3"/>
    <mergeCell ref="D2:D4"/>
    <mergeCell ref="F2:F4"/>
    <mergeCell ref="H2:H4"/>
    <mergeCell ref="E2:E4"/>
    <mergeCell ref="G2:G4"/>
    <mergeCell ref="J2:P2"/>
    <mergeCell ref="Q2:Q4"/>
    <mergeCell ref="R2:R4"/>
    <mergeCell ref="S2:W2"/>
    <mergeCell ref="K3:M3"/>
    <mergeCell ref="N3:P3"/>
    <mergeCell ref="S3:U3"/>
    <mergeCell ref="V3:W3"/>
    <mergeCell ref="A2:A4"/>
    <mergeCell ref="B2:B4"/>
    <mergeCell ref="C2:C4"/>
    <mergeCell ref="I2:I4"/>
    <mergeCell ref="X2:Y3"/>
  </mergeCells>
  <phoneticPr fontId="3"/>
  <dataValidations count="2">
    <dataValidation imeMode="on" allowBlank="1" showInputMessage="1" showErrorMessage="1" sqref="F5:G5"/>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C5">
      <formula1>$AD$5:$AD$5</formula1>
    </dataValidation>
  </dataValidations>
  <printOptions horizontalCentered="1"/>
  <pageMargins left="0.19685039370078741" right="0.19685039370078741" top="0.59055118110236227" bottom="0.19685039370078741" header="0.31496062992125984" footer="0.51181102362204722"/>
  <pageSetup paperSize="9" scale="28"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①施設情報（共通）</vt:lpstr>
      <vt:lpstr>②A型（雇用）</vt:lpstr>
      <vt:lpstr>③A型（非雇用）</vt:lpstr>
      <vt:lpstr>④B型</vt:lpstr>
      <vt:lpstr>分類表（消さない）</vt:lpstr>
      <vt:lpstr>【転記用】Ａ型（雇用型）</vt:lpstr>
      <vt:lpstr>【転記用】Ａ型（非雇用型）</vt:lpstr>
      <vt:lpstr>【転記用】B型</vt:lpstr>
      <vt:lpstr>'【転記用】Ａ型（雇用型）'!Print_Area</vt:lpstr>
      <vt:lpstr>'【転記用】Ａ型（非雇用型）'!Print_Area</vt:lpstr>
      <vt:lpstr>【転記用】B型!Print_Area</vt:lpstr>
      <vt:lpstr>'①施設情報（共通）'!Print_Area</vt:lpstr>
      <vt:lpstr>'②A型（雇用）'!Print_Area</vt:lpstr>
      <vt:lpstr>'③A型（非雇用）'!Print_Area</vt:lpstr>
      <vt:lpstr>④B型!Print_Area</vt:lpstr>
      <vt:lpstr>'分類表（消さない）'!Print_Area</vt:lpstr>
      <vt:lpstr>'【転記用】Ａ型（雇用型）'!Print_Titles</vt:lpstr>
      <vt:lpstr>'【転記用】Ａ型（非雇用型）'!Print_Titles</vt:lpstr>
      <vt:lpstr>【転記用】B型!Print_Titles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oa</cp:lastModifiedBy>
  <cp:lastPrinted>2023-05-23T08:23:31Z</cp:lastPrinted>
  <dcterms:created xsi:type="dcterms:W3CDTF">2016-05-26T10:07:19Z</dcterms:created>
  <dcterms:modified xsi:type="dcterms:W3CDTF">2023-05-23T09:47:08Z</dcterms:modified>
</cp:coreProperties>
</file>