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施設事業係\R5\R5 日中一時受入事業\●要綱・要領\060401改正\★要綱・要領改正に伴う周知（通知・ウェルネット）\事業所周知\要領様式\"/>
    </mc:Choice>
  </mc:AlternateContent>
  <bookViews>
    <workbookView xWindow="0" yWindow="0" windowWidth="20490" windowHeight="6780"/>
  </bookViews>
  <sheets>
    <sheet name="請求書（第1号様式）" sheetId="3" r:id="rId1"/>
    <sheet name="明細書（第2号様式）" sheetId="1" r:id="rId2"/>
    <sheet name="明細書2（○○※利用者ごとにシートを追加)…" sheetId="5" r:id="rId3"/>
    <sheet name="提供実績記録票（第3号様式）★様式変更なし" sheetId="4" r:id="rId4"/>
  </sheets>
  <definedNames>
    <definedName name="_xlnm.Print_Area" localSheetId="0">'請求書（第1号様式）'!$A$1:$X$32</definedName>
    <definedName name="_xlnm.Print_Area" localSheetId="1">'明細書（第2号様式）'!$A$1:$AH$29</definedName>
    <definedName name="_xlnm.Print_Area" localSheetId="2">'明細書2（○○※利用者ごとにシートを追加)…'!$A$1:$AH$29</definedName>
  </definedNames>
  <calcPr calcId="162913"/>
</workbook>
</file>

<file path=xl/calcChain.xml><?xml version="1.0" encoding="utf-8"?>
<calcChain xmlns="http://schemas.openxmlformats.org/spreadsheetml/2006/main">
  <c r="V26" i="5" l="1"/>
  <c r="U20" i="5"/>
  <c r="U19" i="5"/>
  <c r="U18" i="5"/>
  <c r="U17" i="5"/>
  <c r="I16" i="5"/>
  <c r="J16" i="5" s="1"/>
  <c r="U16" i="5" s="1"/>
  <c r="I15" i="5"/>
  <c r="J15" i="5" s="1"/>
  <c r="U15" i="5" s="1"/>
  <c r="I14" i="5"/>
  <c r="J14" i="5" s="1"/>
  <c r="U14" i="5" s="1"/>
  <c r="V21" i="5" l="1"/>
  <c r="R28" i="5" s="1"/>
  <c r="AU42" i="4"/>
  <c r="AQ42" i="4"/>
  <c r="AI42" i="4"/>
  <c r="AM42" i="4"/>
  <c r="AE42" i="4"/>
  <c r="V26" i="1" l="1"/>
  <c r="U20" i="1"/>
  <c r="U19" i="1"/>
  <c r="U18" i="1"/>
  <c r="U17" i="1"/>
  <c r="Q14" i="3"/>
  <c r="J5" i="3" s="1"/>
  <c r="I16" i="1" l="1"/>
  <c r="J16" i="1" s="1"/>
  <c r="U16" i="1" s="1"/>
  <c r="I15" i="1"/>
  <c r="J15" i="1" s="1"/>
  <c r="U15" i="1" s="1"/>
  <c r="I14" i="1"/>
  <c r="J14" i="1" s="1"/>
  <c r="U14" i="1" s="1"/>
  <c r="V21" i="1" l="1"/>
  <c r="R28" i="1" s="1"/>
</calcChain>
</file>

<file path=xl/sharedStrings.xml><?xml version="1.0" encoding="utf-8"?>
<sst xmlns="http://schemas.openxmlformats.org/spreadsheetml/2006/main" count="314" uniqueCount="166">
  <si>
    <t>年</t>
    <rPh sb="0" eb="1">
      <t>ネン</t>
    </rPh>
    <phoneticPr fontId="3"/>
  </si>
  <si>
    <t>サービス内容</t>
    <rPh sb="4" eb="6">
      <t>ナイヨウ</t>
    </rPh>
    <phoneticPr fontId="3"/>
  </si>
  <si>
    <t>摘　要</t>
    <rPh sb="0" eb="1">
      <t>テキ</t>
    </rPh>
    <rPh sb="2" eb="3">
      <t>ヨウ</t>
    </rPh>
    <phoneticPr fontId="3"/>
  </si>
  <si>
    <t>円</t>
    <rPh sb="0" eb="1">
      <t>エン</t>
    </rPh>
    <phoneticPr fontId="3"/>
  </si>
  <si>
    <t>月分</t>
    <rPh sb="0" eb="2">
      <t>ガツブン</t>
    </rPh>
    <phoneticPr fontId="3"/>
  </si>
  <si>
    <t>日</t>
    <rPh sb="0" eb="1">
      <t>ニチ</t>
    </rPh>
    <phoneticPr fontId="3"/>
  </si>
  <si>
    <t>請求金額</t>
    <rPh sb="0" eb="2">
      <t>セイキュウ</t>
    </rPh>
    <rPh sb="2" eb="4">
      <t>キンガク</t>
    </rPh>
    <phoneticPr fontId="3"/>
  </si>
  <si>
    <t>内　　訳</t>
    <rPh sb="0" eb="1">
      <t>ウチ</t>
    </rPh>
    <rPh sb="3" eb="4">
      <t>ヤク</t>
    </rPh>
    <phoneticPr fontId="3"/>
  </si>
  <si>
    <t>上記のとおり請求します。</t>
    <rPh sb="0" eb="2">
      <t>ジョウキ</t>
    </rPh>
    <rPh sb="6" eb="8">
      <t>セイキュウ</t>
    </rPh>
    <phoneticPr fontId="3"/>
  </si>
  <si>
    <t>電話番号</t>
    <rPh sb="0" eb="2">
      <t>デンワ</t>
    </rPh>
    <rPh sb="2" eb="4">
      <t>バンゴウ</t>
    </rPh>
    <phoneticPr fontId="3"/>
  </si>
  <si>
    <t>月分</t>
    <rPh sb="0" eb="1">
      <t>ガツ</t>
    </rPh>
    <rPh sb="1" eb="2">
      <t>ブン</t>
    </rPh>
    <phoneticPr fontId="3"/>
  </si>
  <si>
    <t>月</t>
    <rPh sb="0" eb="1">
      <t>ガツ</t>
    </rPh>
    <phoneticPr fontId="3"/>
  </si>
  <si>
    <t>名　　称</t>
    <rPh sb="0" eb="1">
      <t>ナ</t>
    </rPh>
    <rPh sb="3" eb="4">
      <t>ショウ</t>
    </rPh>
    <phoneticPr fontId="3"/>
  </si>
  <si>
    <r>
      <t>住　　所</t>
    </r>
    <r>
      <rPr>
        <sz val="11"/>
        <rFont val="ＭＳ Ｐゴシック"/>
        <family val="3"/>
        <charset val="128"/>
      </rPr>
      <t xml:space="preserve">
</t>
    </r>
    <r>
      <rPr>
        <sz val="9"/>
        <rFont val="ＭＳ Ｐゴシック"/>
        <family val="3"/>
        <charset val="128"/>
      </rPr>
      <t>（所在地）</t>
    </r>
    <rPh sb="0" eb="1">
      <t>ジュウ</t>
    </rPh>
    <rPh sb="3" eb="4">
      <t>ショ</t>
    </rPh>
    <rPh sb="6" eb="9">
      <t>ショザイチ</t>
    </rPh>
    <phoneticPr fontId="3"/>
  </si>
  <si>
    <t>単       価</t>
    <rPh sb="0" eb="1">
      <t>タン</t>
    </rPh>
    <rPh sb="8" eb="9">
      <t>アタイ</t>
    </rPh>
    <phoneticPr fontId="3"/>
  </si>
  <si>
    <t>算定額</t>
    <rPh sb="0" eb="2">
      <t>サンテイ</t>
    </rPh>
    <rPh sb="2" eb="3">
      <t>ガク</t>
    </rPh>
    <phoneticPr fontId="3"/>
  </si>
  <si>
    <t>代表者
職・氏名</t>
    <rPh sb="0" eb="3">
      <t>ダイヒョウシャ</t>
    </rPh>
    <rPh sb="4" eb="5">
      <t>ショク</t>
    </rPh>
    <rPh sb="6" eb="8">
      <t>シメイ</t>
    </rPh>
    <phoneticPr fontId="3"/>
  </si>
  <si>
    <t>明細書</t>
    <rPh sb="0" eb="2">
      <t>メイサイ</t>
    </rPh>
    <rPh sb="2" eb="3">
      <t>ショ</t>
    </rPh>
    <phoneticPr fontId="3"/>
  </si>
  <si>
    <t>枚</t>
    <rPh sb="0" eb="1">
      <t>マイ</t>
    </rPh>
    <phoneticPr fontId="3"/>
  </si>
  <si>
    <t>金額</t>
    <rPh sb="0" eb="1">
      <t>キン</t>
    </rPh>
    <rPh sb="1" eb="2">
      <t>ガク</t>
    </rPh>
    <phoneticPr fontId="3"/>
  </si>
  <si>
    <t>代表者
職･氏名</t>
    <rPh sb="0" eb="3">
      <t>ダイヒョウシャ</t>
    </rPh>
    <rPh sb="4" eb="5">
      <t>ショク</t>
    </rPh>
    <rPh sb="6" eb="8">
      <t>シメイ</t>
    </rPh>
    <phoneticPr fontId="3"/>
  </si>
  <si>
    <t>費用の額計算欄</t>
    <rPh sb="0" eb="2">
      <t>ヒヨウ</t>
    </rPh>
    <rPh sb="3" eb="4">
      <t>ガク</t>
    </rPh>
    <rPh sb="4" eb="6">
      <t>ケイサン</t>
    </rPh>
    <rPh sb="6" eb="7">
      <t>ラン</t>
    </rPh>
    <phoneticPr fontId="3"/>
  </si>
  <si>
    <t>受給者証番号</t>
    <rPh sb="0" eb="3">
      <t>ジュキュウシャ</t>
    </rPh>
    <rPh sb="3" eb="4">
      <t>ショウ</t>
    </rPh>
    <rPh sb="4" eb="6">
      <t>バンゴウ</t>
    </rPh>
    <phoneticPr fontId="3"/>
  </si>
  <si>
    <r>
      <t>支給決定障害者等</t>
    </r>
    <r>
      <rPr>
        <sz val="10"/>
        <rFont val="ＭＳ Ｐゴシック"/>
        <family val="3"/>
        <charset val="128"/>
      </rPr>
      <t xml:space="preserve">
氏名</t>
    </r>
    <rPh sb="0" eb="2">
      <t>シキュウ</t>
    </rPh>
    <rPh sb="2" eb="4">
      <t>ケッテイ</t>
    </rPh>
    <rPh sb="4" eb="7">
      <t>ショウガイシャ</t>
    </rPh>
    <rPh sb="7" eb="8">
      <t>トウ</t>
    </rPh>
    <rPh sb="9" eb="11">
      <t>シメイ</t>
    </rPh>
    <phoneticPr fontId="3"/>
  </si>
  <si>
    <t>支給決定に係る
障害児氏名</t>
    <rPh sb="0" eb="2">
      <t>シキュウ</t>
    </rPh>
    <rPh sb="2" eb="4">
      <t>ケッテイ</t>
    </rPh>
    <rPh sb="5" eb="6">
      <t>カカ</t>
    </rPh>
    <rPh sb="8" eb="10">
      <t>ショウガイ</t>
    </rPh>
    <rPh sb="10" eb="11">
      <t>ジ</t>
    </rPh>
    <rPh sb="11" eb="13">
      <t>シメイ</t>
    </rPh>
    <phoneticPr fontId="3"/>
  </si>
  <si>
    <t>当月算定額</t>
    <rPh sb="0" eb="2">
      <t>トウゲツ</t>
    </rPh>
    <rPh sb="2" eb="4">
      <t>サンテイ</t>
    </rPh>
    <rPh sb="4" eb="5">
      <t>ガク</t>
    </rPh>
    <phoneticPr fontId="3"/>
  </si>
  <si>
    <t>利用者負担額等の内訳</t>
    <rPh sb="0" eb="2">
      <t>リヨウ</t>
    </rPh>
    <rPh sb="2" eb="3">
      <t>シャ</t>
    </rPh>
    <rPh sb="3" eb="5">
      <t>フタン</t>
    </rPh>
    <rPh sb="5" eb="6">
      <t>ガク</t>
    </rPh>
    <rPh sb="6" eb="7">
      <t>トウ</t>
    </rPh>
    <rPh sb="8" eb="10">
      <t>ウチワケ</t>
    </rPh>
    <phoneticPr fontId="3"/>
  </si>
  <si>
    <t>利　用　者　負　担　額</t>
    <rPh sb="0" eb="1">
      <t>リ</t>
    </rPh>
    <rPh sb="2" eb="3">
      <t>ヨウ</t>
    </rPh>
    <rPh sb="4" eb="5">
      <t>シャ</t>
    </rPh>
    <rPh sb="6" eb="7">
      <t>フ</t>
    </rPh>
    <rPh sb="8" eb="9">
      <t>タン</t>
    </rPh>
    <rPh sb="10" eb="11">
      <t>ガク</t>
    </rPh>
    <phoneticPr fontId="3"/>
  </si>
  <si>
    <t xml:space="preserve">当月費用の額合計 </t>
    <rPh sb="0" eb="2">
      <t>トウゲツ</t>
    </rPh>
    <rPh sb="2" eb="4">
      <t>ヒヨウ</t>
    </rPh>
    <rPh sb="5" eb="6">
      <t>ガク</t>
    </rPh>
    <rPh sb="6" eb="8">
      <t>ゴウケイ</t>
    </rPh>
    <phoneticPr fontId="3"/>
  </si>
  <si>
    <t>①</t>
    <phoneticPr fontId="3"/>
  </si>
  <si>
    <t>②</t>
    <phoneticPr fontId="3"/>
  </si>
  <si>
    <t>当月請求額　①－②</t>
    <rPh sb="0" eb="2">
      <t>トウゲツ</t>
    </rPh>
    <rPh sb="2" eb="4">
      <t>セイキュウ</t>
    </rPh>
    <rPh sb="4" eb="5">
      <t>ガク</t>
    </rPh>
    <phoneticPr fontId="3"/>
  </si>
  <si>
    <t>利用者負担額等計算欄</t>
    <rPh sb="0" eb="3">
      <t>リヨウシャ</t>
    </rPh>
    <rPh sb="3" eb="5">
      <t>フタン</t>
    </rPh>
    <rPh sb="5" eb="6">
      <t>ガク</t>
    </rPh>
    <rPh sb="6" eb="7">
      <t>トウ</t>
    </rPh>
    <rPh sb="7" eb="9">
      <t>ケイサン</t>
    </rPh>
    <rPh sb="9" eb="10">
      <t>ラン</t>
    </rPh>
    <phoneticPr fontId="3"/>
  </si>
  <si>
    <r>
      <t xml:space="preserve">住所
</t>
    </r>
    <r>
      <rPr>
        <sz val="8"/>
        <rFont val="ＭＳ Ｐゴシック"/>
        <family val="3"/>
        <charset val="128"/>
      </rPr>
      <t>（所在地）</t>
    </r>
    <rPh sb="0" eb="2">
      <t>ジュウショ</t>
    </rPh>
    <rPh sb="4" eb="7">
      <t>ショザイチ</t>
    </rPh>
    <phoneticPr fontId="3"/>
  </si>
  <si>
    <t>当月利用者負担額等合計②</t>
    <rPh sb="0" eb="2">
      <t>トウゲツ</t>
    </rPh>
    <rPh sb="2" eb="5">
      <t>リヨウシャ</t>
    </rPh>
    <rPh sb="5" eb="7">
      <t>フタン</t>
    </rPh>
    <rPh sb="7" eb="8">
      <t>ガク</t>
    </rPh>
    <rPh sb="8" eb="9">
      <t>ナド</t>
    </rPh>
    <rPh sb="9" eb="11">
      <t>ゴウケイ</t>
    </rPh>
    <phoneticPr fontId="3"/>
  </si>
  <si>
    <t>回数</t>
    <rPh sb="0" eb="1">
      <t>カイ</t>
    </rPh>
    <rPh sb="1" eb="2">
      <t>スウ</t>
    </rPh>
    <phoneticPr fontId="3"/>
  </si>
  <si>
    <t>名古屋市障害児（者）日中一時受入事業</t>
    <rPh sb="0" eb="4">
      <t>ナゴヤシ</t>
    </rPh>
    <rPh sb="4" eb="6">
      <t>ショウガイ</t>
    </rPh>
    <rPh sb="6" eb="7">
      <t>ジ</t>
    </rPh>
    <rPh sb="8" eb="9">
      <t>モノ</t>
    </rPh>
    <rPh sb="10" eb="12">
      <t>ニッチュウ</t>
    </rPh>
    <rPh sb="12" eb="14">
      <t>イチジ</t>
    </rPh>
    <rPh sb="14" eb="16">
      <t>ウケイレ</t>
    </rPh>
    <rPh sb="16" eb="18">
      <t>ジギョウ</t>
    </rPh>
    <phoneticPr fontId="3"/>
  </si>
  <si>
    <t>事業者</t>
    <rPh sb="0" eb="3">
      <t>ジギョウシャ</t>
    </rPh>
    <phoneticPr fontId="3"/>
  </si>
  <si>
    <t>〒</t>
    <phoneticPr fontId="3"/>
  </si>
  <si>
    <t>支給決定者（保護者）氏名</t>
    <rPh sb="0" eb="2">
      <t>シキュウ</t>
    </rPh>
    <rPh sb="2" eb="5">
      <t>ケッテイシャ</t>
    </rPh>
    <rPh sb="6" eb="9">
      <t>ホゴシャ</t>
    </rPh>
    <rPh sb="10" eb="12">
      <t>シメイ</t>
    </rPh>
    <phoneticPr fontId="3"/>
  </si>
  <si>
    <t>（児童氏名）</t>
    <rPh sb="1" eb="3">
      <t>ジドウ</t>
    </rPh>
    <rPh sb="3" eb="5">
      <t>シメイ</t>
    </rPh>
    <phoneticPr fontId="3"/>
  </si>
  <si>
    <t>サービス内容及び
契約支給量</t>
    <rPh sb="4" eb="6">
      <t>ナイヨウ</t>
    </rPh>
    <rPh sb="6" eb="7">
      <t>オヨ</t>
    </rPh>
    <rPh sb="9" eb="11">
      <t>ケイヤク</t>
    </rPh>
    <rPh sb="11" eb="13">
      <t>シキュウ</t>
    </rPh>
    <rPh sb="13" eb="14">
      <t>リョウ</t>
    </rPh>
    <phoneticPr fontId="3"/>
  </si>
  <si>
    <t>利用者負担
上限月額</t>
    <rPh sb="0" eb="3">
      <t>リヨウシャ</t>
    </rPh>
    <rPh sb="3" eb="5">
      <t>フタン</t>
    </rPh>
    <rPh sb="6" eb="8">
      <t>ジョウゲン</t>
    </rPh>
    <rPh sb="8" eb="10">
      <t>ゲツガク</t>
    </rPh>
    <phoneticPr fontId="3"/>
  </si>
  <si>
    <t>利用日</t>
    <rPh sb="0" eb="3">
      <t>リヨウビ</t>
    </rPh>
    <phoneticPr fontId="3"/>
  </si>
  <si>
    <t>宿泊を伴わない場合
の利用時間</t>
    <rPh sb="0" eb="2">
      <t>シュクハク</t>
    </rPh>
    <rPh sb="3" eb="4">
      <t>トモナ</t>
    </rPh>
    <rPh sb="7" eb="9">
      <t>バアイ</t>
    </rPh>
    <rPh sb="11" eb="13">
      <t>リヨウ</t>
    </rPh>
    <rPh sb="13" eb="15">
      <t>ジカン</t>
    </rPh>
    <phoneticPr fontId="3"/>
  </si>
  <si>
    <t>算定日数</t>
    <rPh sb="0" eb="2">
      <t>サンテイ</t>
    </rPh>
    <rPh sb="2" eb="4">
      <t>ニッスウ</t>
    </rPh>
    <phoneticPr fontId="3"/>
  </si>
  <si>
    <t>食事提供</t>
    <rPh sb="0" eb="2">
      <t>ショクジ</t>
    </rPh>
    <rPh sb="2" eb="4">
      <t>テイキョウ</t>
    </rPh>
    <phoneticPr fontId="3"/>
  </si>
  <si>
    <t>利用者負担相当額</t>
    <rPh sb="0" eb="3">
      <t>リヨウシャ</t>
    </rPh>
    <rPh sb="3" eb="5">
      <t>フタン</t>
    </rPh>
    <rPh sb="5" eb="7">
      <t>ソウトウ</t>
    </rPh>
    <rPh sb="7" eb="8">
      <t>ガク</t>
    </rPh>
    <phoneticPr fontId="3"/>
  </si>
  <si>
    <t>日付</t>
    <rPh sb="0" eb="2">
      <t>ヒヅケ</t>
    </rPh>
    <phoneticPr fontId="3"/>
  </si>
  <si>
    <t>曜日</t>
    <rPh sb="0" eb="2">
      <t>ヨウビ</t>
    </rPh>
    <phoneticPr fontId="3"/>
  </si>
  <si>
    <t>開始時間</t>
    <rPh sb="0" eb="2">
      <t>カイシ</t>
    </rPh>
    <rPh sb="2" eb="4">
      <t>ジカン</t>
    </rPh>
    <phoneticPr fontId="3"/>
  </si>
  <si>
    <t>終了時間</t>
    <rPh sb="0" eb="2">
      <t>シュウリョウ</t>
    </rPh>
    <rPh sb="2" eb="4">
      <t>ジカン</t>
    </rPh>
    <phoneticPr fontId="3"/>
  </si>
  <si>
    <t>合計</t>
    <rPh sb="0" eb="2">
      <t>ゴウケイ</t>
    </rPh>
    <phoneticPr fontId="3"/>
  </si>
  <si>
    <t>確定した
利用者負担額</t>
    <rPh sb="0" eb="2">
      <t>カクテイ</t>
    </rPh>
    <rPh sb="5" eb="8">
      <t>リヨウシャ</t>
    </rPh>
    <rPh sb="8" eb="10">
      <t>フタン</t>
    </rPh>
    <rPh sb="10" eb="11">
      <t>ガク</t>
    </rPh>
    <phoneticPr fontId="3"/>
  </si>
  <si>
    <t>枚中</t>
    <rPh sb="0" eb="1">
      <t>マイ</t>
    </rPh>
    <rPh sb="1" eb="2">
      <t>チュウ</t>
    </rPh>
    <phoneticPr fontId="3"/>
  </si>
  <si>
    <t>枚目</t>
    <rPh sb="0" eb="2">
      <t>マイメ</t>
    </rPh>
    <phoneticPr fontId="3"/>
  </si>
  <si>
    <t>送迎提供</t>
    <rPh sb="0" eb="2">
      <t>ソウゲイ</t>
    </rPh>
    <rPh sb="2" eb="4">
      <t>テイキョウ</t>
    </rPh>
    <phoneticPr fontId="3"/>
  </si>
  <si>
    <t>入浴提供</t>
    <rPh sb="0" eb="2">
      <t>ニュウヨク</t>
    </rPh>
    <rPh sb="2" eb="4">
      <t>テイキョウ</t>
    </rPh>
    <phoneticPr fontId="3"/>
  </si>
  <si>
    <t>（宛先）　名古屋市長</t>
    <rPh sb="1" eb="2">
      <t>アテ</t>
    </rPh>
    <rPh sb="2" eb="3">
      <t>サキ</t>
    </rPh>
    <rPh sb="5" eb="10">
      <t>ナゴヤシチョウ</t>
    </rPh>
    <phoneticPr fontId="3"/>
  </si>
  <si>
    <r>
      <t>(第</t>
    </r>
    <r>
      <rPr>
        <sz val="11"/>
        <rFont val="ＭＳ Ｐゴシック"/>
        <family val="3"/>
        <charset val="128"/>
      </rPr>
      <t>3号様式）</t>
    </r>
    <rPh sb="1" eb="2">
      <t>ダイ</t>
    </rPh>
    <rPh sb="3" eb="4">
      <t>ゴウ</t>
    </rPh>
    <phoneticPr fontId="3"/>
  </si>
  <si>
    <t>事業者
及びその事業所
の名称</t>
    <rPh sb="0" eb="3">
      <t>ジギョウシャ</t>
    </rPh>
    <rPh sb="4" eb="5">
      <t>オヨ</t>
    </rPh>
    <rPh sb="8" eb="11">
      <t>ジギョウショ</t>
    </rPh>
    <rPh sb="13" eb="15">
      <t>メイショウ</t>
    </rPh>
    <phoneticPr fontId="3"/>
  </si>
  <si>
    <t>口座振替登録番号</t>
    <rPh sb="0" eb="8">
      <t>コウザフリカエトウロクバンゴウ</t>
    </rPh>
    <phoneticPr fontId="3"/>
  </si>
  <si>
    <t>（第2号様式）</t>
    <rPh sb="1" eb="2">
      <t>ダイ</t>
    </rPh>
    <rPh sb="3" eb="4">
      <t>ゴウ</t>
    </rPh>
    <phoneticPr fontId="3"/>
  </si>
  <si>
    <t>（第1号様式）</t>
    <rPh sb="1" eb="2">
      <t>ダイ</t>
    </rPh>
    <rPh sb="3" eb="4">
      <t>ゴウ</t>
    </rPh>
    <phoneticPr fontId="3"/>
  </si>
  <si>
    <t>事業所番号</t>
    <rPh sb="2" eb="3">
      <t>ショ</t>
    </rPh>
    <phoneticPr fontId="3"/>
  </si>
  <si>
    <t>同一敷地内連続
利用</t>
    <rPh sb="0" eb="2">
      <t>ドウイツ</t>
    </rPh>
    <rPh sb="2" eb="4">
      <t>シキチ</t>
    </rPh>
    <rPh sb="4" eb="5">
      <t>ナイ</t>
    </rPh>
    <rPh sb="5" eb="7">
      <t>レンゾク</t>
    </rPh>
    <rPh sb="8" eb="10">
      <t>リヨウ</t>
    </rPh>
    <phoneticPr fontId="3"/>
  </si>
  <si>
    <t>名古屋市障害児（者）日中一時受入事業給付費請求書</t>
    <rPh sb="0" eb="4">
      <t>ナゴヤシ</t>
    </rPh>
    <rPh sb="4" eb="6">
      <t>ショウガイ</t>
    </rPh>
    <rPh sb="6" eb="7">
      <t>ジ</t>
    </rPh>
    <rPh sb="8" eb="9">
      <t>モノ</t>
    </rPh>
    <rPh sb="10" eb="12">
      <t>ニッチュウ</t>
    </rPh>
    <rPh sb="12" eb="14">
      <t>イチジ</t>
    </rPh>
    <rPh sb="14" eb="16">
      <t>ウケイレ</t>
    </rPh>
    <rPh sb="16" eb="18">
      <t>ジギョウ</t>
    </rPh>
    <rPh sb="18" eb="20">
      <t>キュウフ</t>
    </rPh>
    <rPh sb="20" eb="21">
      <t>ヒ</t>
    </rPh>
    <rPh sb="21" eb="23">
      <t>セイキュウ</t>
    </rPh>
    <rPh sb="23" eb="24">
      <t>ショ</t>
    </rPh>
    <phoneticPr fontId="3"/>
  </si>
  <si>
    <t>名古屋市障害児（者）日中一時受入事業給付費請求明細書</t>
    <rPh sb="0" eb="4">
      <t>ナゴヤシ</t>
    </rPh>
    <rPh sb="4" eb="6">
      <t>ショウガイ</t>
    </rPh>
    <rPh sb="6" eb="7">
      <t>ジ</t>
    </rPh>
    <rPh sb="8" eb="9">
      <t>モノ</t>
    </rPh>
    <rPh sb="10" eb="12">
      <t>ニッチュウ</t>
    </rPh>
    <rPh sb="12" eb="14">
      <t>イチジ</t>
    </rPh>
    <rPh sb="14" eb="16">
      <t>ウケイレ</t>
    </rPh>
    <rPh sb="18" eb="20">
      <t>キュウフ</t>
    </rPh>
    <rPh sb="20" eb="21">
      <t>ヒ</t>
    </rPh>
    <rPh sb="21" eb="23">
      <t>セイキュウ</t>
    </rPh>
    <rPh sb="23" eb="25">
      <t>メイサイ</t>
    </rPh>
    <rPh sb="25" eb="26">
      <t>ショ</t>
    </rPh>
    <phoneticPr fontId="3"/>
  </si>
  <si>
    <t>名古屋市障害児（者）日中一時受入事業提供実績記録票</t>
    <rPh sb="10" eb="12">
      <t>ニッチュウ</t>
    </rPh>
    <rPh sb="12" eb="14">
      <t>イチジ</t>
    </rPh>
    <rPh sb="14" eb="16">
      <t>ウケイレ</t>
    </rPh>
    <rPh sb="16" eb="18">
      <t>ジギョウ</t>
    </rPh>
    <rPh sb="18" eb="20">
      <t>テイキョウ</t>
    </rPh>
    <rPh sb="20" eb="22">
      <t>ジッセキ</t>
    </rPh>
    <rPh sb="22" eb="24">
      <t>キロク</t>
    </rPh>
    <rPh sb="24" eb="25">
      <t>ヒョウ</t>
    </rPh>
    <phoneticPr fontId="3"/>
  </si>
  <si>
    <t>利用者確認欄</t>
    <rPh sb="0" eb="3">
      <t>リヨウシャ</t>
    </rPh>
    <rPh sb="3" eb="5">
      <t>カクニン</t>
    </rPh>
    <rPh sb="5" eb="6">
      <t>ラン</t>
    </rPh>
    <phoneticPr fontId="3"/>
  </si>
  <si>
    <t>名古屋市請求額</t>
    <rPh sb="0" eb="4">
      <t>ナゴヤシ</t>
    </rPh>
    <rPh sb="4" eb="7">
      <t>セイキュウガク</t>
    </rPh>
    <phoneticPr fontId="3"/>
  </si>
  <si>
    <t>円</t>
    <rPh sb="0" eb="1">
      <t>エン</t>
    </rPh>
    <phoneticPr fontId="3"/>
  </si>
  <si>
    <t>(委任者）</t>
    <rPh sb="1" eb="4">
      <t>イニンシャ</t>
    </rPh>
    <phoneticPr fontId="3"/>
  </si>
  <si>
    <t>住　所</t>
    <rPh sb="0" eb="1">
      <t>スミ</t>
    </rPh>
    <rPh sb="2" eb="3">
      <t>ショ</t>
    </rPh>
    <phoneticPr fontId="3"/>
  </si>
  <si>
    <t>法人名</t>
    <rPh sb="0" eb="3">
      <t>ホウジンメイ</t>
    </rPh>
    <phoneticPr fontId="3"/>
  </si>
  <si>
    <t>代表者</t>
    <rPh sb="0" eb="3">
      <t>ダイヒョウシャ</t>
    </rPh>
    <phoneticPr fontId="3"/>
  </si>
  <si>
    <t>区分１</t>
    <rPh sb="0" eb="2">
      <t>クブン</t>
    </rPh>
    <phoneticPr fontId="3"/>
  </si>
  <si>
    <t>区分２</t>
    <rPh sb="0" eb="2">
      <t>クブン</t>
    </rPh>
    <phoneticPr fontId="3"/>
  </si>
  <si>
    <t>８時間超</t>
    <rPh sb="1" eb="3">
      <t>ジカン</t>
    </rPh>
    <rPh sb="3" eb="4">
      <t>コ</t>
    </rPh>
    <phoneticPr fontId="3"/>
  </si>
  <si>
    <t>単価</t>
    <rPh sb="0" eb="2">
      <t>タンカ</t>
    </rPh>
    <phoneticPr fontId="3"/>
  </si>
  <si>
    <t>加算</t>
    <rPh sb="0" eb="2">
      <t>カサン</t>
    </rPh>
    <phoneticPr fontId="3"/>
  </si>
  <si>
    <t>基本</t>
    <rPh sb="0" eb="2">
      <t>キホン</t>
    </rPh>
    <phoneticPr fontId="3"/>
  </si>
  <si>
    <t>食事提供加算</t>
    <rPh sb="0" eb="4">
      <t>ショクジテイキョウ</t>
    </rPh>
    <rPh sb="4" eb="6">
      <t>カサン</t>
    </rPh>
    <phoneticPr fontId="3"/>
  </si>
  <si>
    <t>送迎加算</t>
    <rPh sb="0" eb="4">
      <t>ソウゲイカサン</t>
    </rPh>
    <phoneticPr fontId="3"/>
  </si>
  <si>
    <t>入浴加算</t>
    <rPh sb="0" eb="2">
      <t>ニュウヨク</t>
    </rPh>
    <rPh sb="2" eb="4">
      <t>カサン</t>
    </rPh>
    <phoneticPr fontId="3"/>
  </si>
  <si>
    <t>医療的ケア加算</t>
    <rPh sb="0" eb="3">
      <t>イリョウテキ</t>
    </rPh>
    <rPh sb="5" eb="7">
      <t>カサン</t>
    </rPh>
    <phoneticPr fontId="3"/>
  </si>
  <si>
    <t>児・者・重心</t>
    <rPh sb="0" eb="1">
      <t>ジ</t>
    </rPh>
    <rPh sb="2" eb="3">
      <t>シャ</t>
    </rPh>
    <rPh sb="4" eb="6">
      <t>ジュウシン</t>
    </rPh>
    <phoneticPr fontId="3"/>
  </si>
  <si>
    <t>障害児</t>
    <rPh sb="0" eb="3">
      <t>ショウガイジ</t>
    </rPh>
    <phoneticPr fontId="3"/>
  </si>
  <si>
    <t>障害者</t>
    <rPh sb="0" eb="3">
      <t>ショウガイシャ</t>
    </rPh>
    <phoneticPr fontId="3"/>
  </si>
  <si>
    <t>障害支援区分</t>
    <rPh sb="0" eb="2">
      <t>ショウガイ</t>
    </rPh>
    <rPh sb="2" eb="4">
      <t>シエン</t>
    </rPh>
    <rPh sb="4" eb="6">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</si>
  <si>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</si>
  <si>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</si>
  <si>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</si>
  <si>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</si>
  <si>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時間区分</t>
    <rPh sb="0" eb="2">
      <t>ジカン</t>
    </rPh>
    <rPh sb="2" eb="4">
      <t>クブン</t>
    </rPh>
    <phoneticPr fontId="3"/>
  </si>
  <si>
    <t>名　称</t>
    <rPh sb="0" eb="1">
      <t>メイ</t>
    </rPh>
    <rPh sb="2" eb="3">
      <t>ショウ</t>
    </rPh>
    <phoneticPr fontId="3"/>
  </si>
  <si>
    <t>区分</t>
    <rPh sb="0" eb="2">
      <t>クブン</t>
    </rPh>
    <phoneticPr fontId="3"/>
  </si>
  <si>
    <t>時間区分</t>
    <rPh sb="0" eb="2">
      <t>ジカン</t>
    </rPh>
    <rPh sb="2" eb="4">
      <t>クブン</t>
    </rPh>
    <phoneticPr fontId="3"/>
  </si>
  <si>
    <t>重症心身障害児者</t>
    <rPh sb="0" eb="8">
      <t>ジュウショウシンシンショウガイジシャ</t>
    </rPh>
    <phoneticPr fontId="3"/>
  </si>
  <si>
    <t>組み合わせ</t>
    <rPh sb="0" eb="1">
      <t>ク</t>
    </rPh>
    <rPh sb="2" eb="3">
      <t>ア</t>
    </rPh>
    <phoneticPr fontId="3"/>
  </si>
  <si>
    <t>障害児区分１８時間超</t>
  </si>
  <si>
    <t>障害児区分２８時間超</t>
  </si>
  <si>
    <t>障害児区分３８時間超</t>
  </si>
  <si>
    <t>障害者区分１８時間超</t>
  </si>
  <si>
    <t>障害者区分２８時間超</t>
  </si>
  <si>
    <t>障害者区分３８時間超</t>
  </si>
  <si>
    <t>障害者区分４８時間超</t>
  </si>
  <si>
    <t>障害者区分５８時間超</t>
  </si>
  <si>
    <t>障害者区分６８時間超</t>
  </si>
  <si>
    <t>重症心身障害児者なし８時間超</t>
  </si>
  <si>
    <t>名古屋市に請求及び領収の委任状を提出している場合のみ記載してください。</t>
    <rPh sb="26" eb="28">
      <t>キサイ</t>
    </rPh>
    <phoneticPr fontId="3"/>
  </si>
  <si>
    <t>（委任者の記載がある場合の受任者）</t>
    <rPh sb="1" eb="4">
      <t>イニンシャ</t>
    </rPh>
    <rPh sb="5" eb="7">
      <t>キサイ</t>
    </rPh>
    <rPh sb="10" eb="12">
      <t>バアイ</t>
    </rPh>
    <rPh sb="13" eb="16">
      <t>ジュニンシャ</t>
    </rPh>
    <phoneticPr fontId="3"/>
  </si>
  <si>
    <t>うち、利用者負担額</t>
    <rPh sb="3" eb="6">
      <t>リヨウシャ</t>
    </rPh>
    <rPh sb="6" eb="8">
      <t>フタン</t>
    </rPh>
    <rPh sb="8" eb="9">
      <t>ガク</t>
    </rPh>
    <phoneticPr fontId="3"/>
  </si>
  <si>
    <t>なし</t>
  </si>
  <si>
    <t>令和</t>
    <rPh sb="0" eb="2">
      <t>レイワ</t>
    </rPh>
    <phoneticPr fontId="3"/>
  </si>
  <si>
    <t>令和</t>
    <rPh sb="0" eb="2">
      <t>レイワ</t>
    </rPh>
    <phoneticPr fontId="3"/>
  </si>
  <si>
    <t>名古屋市中区三の丸三丁目１－１</t>
    <rPh sb="0" eb="4">
      <t>ナゴヤシ</t>
    </rPh>
    <rPh sb="4" eb="6">
      <t>ナカク</t>
    </rPh>
    <rPh sb="6" eb="7">
      <t>サン</t>
    </rPh>
    <rPh sb="8" eb="9">
      <t>マル</t>
    </rPh>
    <rPh sb="9" eb="12">
      <t>サンチョウメ</t>
    </rPh>
    <phoneticPr fontId="3"/>
  </si>
  <si>
    <t>名古屋　太郎</t>
    <rPh sb="0" eb="3">
      <t>ナゴヤ</t>
    </rPh>
    <rPh sb="4" eb="6">
      <t>タロウ</t>
    </rPh>
    <phoneticPr fontId="3"/>
  </si>
  <si>
    <t>名古屋　一太郎</t>
    <rPh sb="0" eb="3">
      <t>ナゴヤ</t>
    </rPh>
    <rPh sb="4" eb="5">
      <t>イチ</t>
    </rPh>
    <phoneticPr fontId="3"/>
  </si>
  <si>
    <t>株式会社なごや日中一時サービス</t>
    <rPh sb="0" eb="4">
      <t>カブシキガイシャ</t>
    </rPh>
    <rPh sb="7" eb="9">
      <t>ニッチュウ</t>
    </rPh>
    <rPh sb="9" eb="11">
      <t>イチジ</t>
    </rPh>
    <phoneticPr fontId="3"/>
  </si>
  <si>
    <t>代表取締役　健福　ハナコ</t>
  </si>
  <si>
    <t>代表取締役　健福　ハナコ</t>
    <rPh sb="0" eb="5">
      <t>ダイヒョウトリシマリヤク</t>
    </rPh>
    <rPh sb="6" eb="8">
      <t>ケンフク</t>
    </rPh>
    <phoneticPr fontId="3"/>
  </si>
  <si>
    <t>令和６</t>
    <rPh sb="0" eb="2">
      <t>レイワ</t>
    </rPh>
    <phoneticPr fontId="3"/>
  </si>
  <si>
    <t>460-8508</t>
    <phoneticPr fontId="3"/>
  </si>
  <si>
    <t>052-972-0000</t>
    <phoneticPr fontId="3"/>
  </si>
  <si>
    <t>なごやの家</t>
    <rPh sb="4" eb="5">
      <t>イエ</t>
    </rPh>
    <phoneticPr fontId="3"/>
  </si>
  <si>
    <t>管理者　健福　ウメコ</t>
    <rPh sb="0" eb="3">
      <t>カンリシャ</t>
    </rPh>
    <rPh sb="4" eb="6">
      <t>ケンフク</t>
    </rPh>
    <phoneticPr fontId="3"/>
  </si>
  <si>
    <t>名古屋市北区〇〇〇</t>
    <rPh sb="0" eb="4">
      <t>ナゴヤシ</t>
    </rPh>
    <rPh sb="4" eb="6">
      <t>キタク</t>
    </rPh>
    <phoneticPr fontId="3"/>
  </si>
  <si>
    <t>名古屋市中区〇〇〇</t>
    <rPh sb="0" eb="4">
      <t>ナゴヤシ</t>
    </rPh>
    <rPh sb="4" eb="6">
      <t>ナカク</t>
    </rPh>
    <phoneticPr fontId="3"/>
  </si>
  <si>
    <t>事業者
(受任者)</t>
    <rPh sb="0" eb="3">
      <t>ジギョウシャ</t>
    </rPh>
    <rPh sb="5" eb="8">
      <t>ジュニンシャ</t>
    </rPh>
    <phoneticPr fontId="3"/>
  </si>
  <si>
    <t>名古屋　太郎</t>
    <rPh sb="0" eb="3">
      <t>ナゴヤ</t>
    </rPh>
    <rPh sb="4" eb="6">
      <t>タロウ</t>
    </rPh>
    <phoneticPr fontId="3"/>
  </si>
  <si>
    <t>名古屋　一太郎</t>
    <rPh sb="0" eb="3">
      <t>ナゴヤ</t>
    </rPh>
    <rPh sb="4" eb="7">
      <t>イチタロウ</t>
    </rPh>
    <phoneticPr fontId="3"/>
  </si>
  <si>
    <t>株式会社なごや日中一時サービス</t>
    <phoneticPr fontId="3"/>
  </si>
  <si>
    <t>株式会社なごや日中一時サービス</t>
    <phoneticPr fontId="3"/>
  </si>
  <si>
    <t>なごやの家</t>
    <rPh sb="4" eb="5">
      <t>イエ</t>
    </rPh>
    <phoneticPr fontId="3"/>
  </si>
  <si>
    <t>4,600円</t>
    <rPh sb="5" eb="6">
      <t>エン</t>
    </rPh>
    <phoneticPr fontId="3"/>
  </si>
  <si>
    <t>月</t>
    <rPh sb="0" eb="1">
      <t>ゲツ</t>
    </rPh>
    <phoneticPr fontId="3"/>
  </si>
  <si>
    <t>水</t>
    <rPh sb="0" eb="1">
      <t>スイ</t>
    </rPh>
    <phoneticPr fontId="3"/>
  </si>
  <si>
    <t>金</t>
    <rPh sb="0" eb="1">
      <t>キン</t>
    </rPh>
    <phoneticPr fontId="3"/>
  </si>
  <si>
    <t>土</t>
    <rPh sb="0" eb="1">
      <t>ド</t>
    </rPh>
    <phoneticPr fontId="3"/>
  </si>
  <si>
    <t>〇</t>
    <phoneticPr fontId="3"/>
  </si>
  <si>
    <t>名古屋</t>
    <rPh sb="0" eb="3">
      <t>ナゴヤ</t>
    </rPh>
    <phoneticPr fontId="3"/>
  </si>
  <si>
    <t>４時間超８時間以下</t>
    <rPh sb="1" eb="3">
      <t>ジカン</t>
    </rPh>
    <rPh sb="3" eb="4">
      <t>チョウ</t>
    </rPh>
    <rPh sb="5" eb="7">
      <t>ジカン</t>
    </rPh>
    <rPh sb="7" eb="9">
      <t>イカ</t>
    </rPh>
    <phoneticPr fontId="3"/>
  </si>
  <si>
    <t>障害児区分１４時間以下</t>
  </si>
  <si>
    <t>障害児区分２４時間以下</t>
  </si>
  <si>
    <t>障害児区分３４時間以下</t>
  </si>
  <si>
    <t>障害者区分１４時間以下</t>
  </si>
  <si>
    <t>障害者区分２４時間以下</t>
  </si>
  <si>
    <t>障害者区分３４時間以下</t>
  </si>
  <si>
    <t>障害者区分４４時間以下</t>
  </si>
  <si>
    <t>障害者区分５４時間以下</t>
  </si>
  <si>
    <t>障害者区分６４時間以下</t>
  </si>
  <si>
    <t>重症心身障害児者なし４時間以下</t>
  </si>
  <si>
    <t>障害児区分１４時間超８時間以下</t>
  </si>
  <si>
    <t>障害児区分２４時間超８時間以下</t>
  </si>
  <si>
    <t>障害児区分３４時間超８時間以下</t>
  </si>
  <si>
    <t>障害者区分１４時間超８時間以下</t>
  </si>
  <si>
    <t>障害者区分２４時間超８時間以下</t>
  </si>
  <si>
    <t>障害者区分３４時間超８時間以下</t>
  </si>
  <si>
    <t>障害者区分４４時間超８時間以下</t>
  </si>
  <si>
    <t>障害者区分５４時間超８時間以下</t>
  </si>
  <si>
    <t>障害者区分６４時間超８時間以下</t>
  </si>
  <si>
    <t>重症心身障害児者なし４時間超８時間以下</t>
  </si>
  <si>
    <t>４時間以下</t>
    <rPh sb="1" eb="3">
      <t>ジカン</t>
    </rPh>
    <rPh sb="3" eb="5">
      <t>イカ</t>
    </rPh>
    <phoneticPr fontId="3"/>
  </si>
  <si>
    <t>短期入所　７日／月</t>
    <rPh sb="0" eb="4">
      <t>タンキニュウショ</t>
    </rPh>
    <rPh sb="6" eb="7">
      <t>ニチ</t>
    </rPh>
    <rPh sb="8" eb="9">
      <t>ツキ</t>
    </rPh>
    <phoneticPr fontId="3"/>
  </si>
  <si>
    <t>　令和6年　　４月分</t>
    <rPh sb="1" eb="3">
      <t>レイワ</t>
    </rPh>
    <rPh sb="4" eb="5">
      <t>ネン</t>
    </rPh>
    <rPh sb="8" eb="9">
      <t>ガツ</t>
    </rPh>
    <rPh sb="9" eb="10">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</si>
</sst>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29" x14ac:knownFonts="1">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3"/>
      <name val="ＭＳ Ｐゴシック"/>
      <family val="3"/>
      <charset val="128"/>
    </font>
    <font>
      <sz val="16"/>
      <name val="ＭＳ Ｐゴシック"/>
      <family val="3"/>
      <charset val="128"/>
    </font>
    <font>
      <sz val="7"/>
      <name val="ＭＳ Ｐゴシック"/>
      <family val="3"/>
      <charset val="128"/>
    </font>
    <font>
      <sz val="11"/>
      <color rgb="FFFF0000"/>
      <name val="ＭＳ Ｐゴシック"/>
      <family val="3"/>
      <charset val="128"/>
    </font>
    <font>
      <sz val="10"/>
      <color theme="0"/>
      <name val="ＭＳ Ｐゴシック"/>
      <family val="3"/>
      <charset val="128"/>
    </font>
    <font>
      <sz val="25"/>
      <name val="ＭＳ Ｐゴシック"/>
      <family val="3"/>
      <charset val="128"/>
    </font>
    <font>
      <sz val="10"/>
      <color theme="0" tint="-0.499984740745262"/>
      <name val="ＭＳ Ｐゴシック"/>
      <family val="3"/>
      <charset val="128"/>
    </font>
    <font>
      <b/>
      <sz val="10"/>
      <name val="ＭＳ Ｐゴシック"/>
      <family val="3"/>
      <charset val="128"/>
    </font>
    <font>
      <i/>
      <sz val="10"/>
      <color rgb="FFFF0000"/>
      <name val="ＭＳ Ｐゴシック"/>
      <family val="3"/>
      <charset val="128"/>
    </font>
    <font>
      <b/>
      <i/>
      <sz val="10"/>
      <color rgb="FFFF0000"/>
      <name val="ＭＳ Ｐゴシック"/>
      <family val="3"/>
      <charset val="128"/>
    </font>
    <font>
      <i/>
      <sz val="11"/>
      <color rgb="FFFF0000"/>
      <name val="ＭＳ Ｐゴシック"/>
      <family val="3"/>
      <charset val="128"/>
    </font>
    <font>
      <i/>
      <sz val="13"/>
      <color rgb="FFFF0000"/>
      <name val="ＭＳ Ｐゴシック"/>
      <family val="3"/>
      <charset val="128"/>
    </font>
    <font>
      <i/>
      <sz val="14"/>
      <color rgb="FFFF0000"/>
      <name val="ＭＳ Ｐゴシック"/>
      <family val="3"/>
      <charset val="128"/>
    </font>
    <font>
      <sz val="11"/>
      <color theme="1"/>
      <name val="ＭＳ Ｐゴシック"/>
      <family val="3"/>
      <charset val="128"/>
    </font>
    <font>
      <sz val="13"/>
      <color theme="1"/>
      <name val="ＭＳ Ｐゴシック"/>
      <family val="3"/>
      <charset val="128"/>
    </font>
    <font>
      <i/>
      <sz val="7"/>
      <color rgb="FFFF0000"/>
      <name val="ＭＳ Ｐゴシック"/>
      <family val="3"/>
      <charset val="128"/>
    </font>
    <font>
      <i/>
      <sz val="8"/>
      <color rgb="FFFF0000"/>
      <name val="ＭＳ Ｐゴシック"/>
      <family val="3"/>
      <charset val="128"/>
    </font>
    <font>
      <sz val="9"/>
      <color rgb="FFFF0000"/>
      <name val="HGP行書体"/>
      <family val="4"/>
      <charset val="128"/>
    </font>
    <font>
      <i/>
      <sz val="9"/>
      <color rgb="FFFF000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4">
    <xf numFmtId="0" fontId="0" fillId="0" borderId="0"/>
    <xf numFmtId="0" fontId="2" fillId="0" borderId="0">
      <alignment vertical="center"/>
    </xf>
    <xf numFmtId="0" fontId="1" fillId="0" borderId="0">
      <alignment vertical="center"/>
    </xf>
    <xf numFmtId="38" fontId="2" fillId="0" borderId="0" applyFont="0" applyFill="0" applyBorder="0" applyAlignment="0" applyProtection="0">
      <alignment vertical="center"/>
    </xf>
  </cellStyleXfs>
  <cellXfs count="313">
    <xf numFmtId="0" fontId="0" fillId="0" borderId="0" xfId="0"/>
    <xf numFmtId="0" fontId="2" fillId="0" borderId="0" xfId="1" applyFont="1" applyFill="1">
      <alignment vertical="center"/>
    </xf>
    <xf numFmtId="0" fontId="2" fillId="0" borderId="7" xfId="1" applyFont="1" applyFill="1" applyBorder="1">
      <alignment vertical="center"/>
    </xf>
    <xf numFmtId="0" fontId="12" fillId="0" borderId="10" xfId="1" applyFont="1" applyFill="1" applyBorder="1" applyAlignment="1">
      <alignment vertical="center"/>
    </xf>
    <xf numFmtId="0" fontId="12" fillId="0" borderId="11" xfId="1" applyFont="1" applyFill="1" applyBorder="1" applyAlignment="1">
      <alignment vertical="center"/>
    </xf>
    <xf numFmtId="0" fontId="2" fillId="0" borderId="0" xfId="1" applyFont="1" applyFill="1" applyBorder="1" applyAlignment="1">
      <alignment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9" xfId="1" applyFont="1" applyFill="1" applyBorder="1" applyAlignment="1">
      <alignment horizontal="center" vertical="center"/>
    </xf>
    <xf numFmtId="0" fontId="0" fillId="0" borderId="0" xfId="1" applyFont="1" applyFill="1">
      <alignment vertical="center"/>
    </xf>
    <xf numFmtId="0" fontId="12" fillId="0" borderId="10" xfId="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shrinkToFit="1"/>
    </xf>
    <xf numFmtId="0" fontId="4" fillId="0" borderId="3"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Font="1" applyFill="1" applyBorder="1" applyAlignment="1" applyProtection="1">
      <alignment horizontal="distributed"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176" fontId="14" fillId="0" borderId="6" xfId="0" applyNumberFormat="1" applyFont="1" applyFill="1" applyBorder="1" applyAlignment="1" applyProtection="1">
      <alignment vertical="center"/>
    </xf>
    <xf numFmtId="0" fontId="4" fillId="0" borderId="5" xfId="0" applyFont="1" applyFill="1" applyBorder="1" applyAlignment="1" applyProtection="1">
      <alignment horizontal="center" vertical="center" textRotation="255"/>
    </xf>
    <xf numFmtId="0" fontId="4" fillId="0" borderId="4" xfId="0" applyNumberFormat="1" applyFont="1" applyFill="1" applyBorder="1" applyAlignment="1" applyProtection="1">
      <alignment vertical="center"/>
    </xf>
    <xf numFmtId="0" fontId="4" fillId="0" borderId="6" xfId="0" applyFont="1" applyFill="1" applyBorder="1" applyAlignment="1" applyProtection="1">
      <alignment vertical="top" textRotation="255" indent="1"/>
    </xf>
    <xf numFmtId="0" fontId="4" fillId="0" borderId="3" xfId="0" applyFont="1" applyFill="1" applyBorder="1" applyAlignment="1" applyProtection="1">
      <alignment vertical="top" textRotation="255" indent="1"/>
    </xf>
    <xf numFmtId="0" fontId="4" fillId="0" borderId="5" xfId="0" applyFont="1" applyFill="1" applyBorder="1" applyAlignment="1" applyProtection="1">
      <alignment vertical="top" textRotation="255" indent="1"/>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9" xfId="0" applyFont="1" applyFill="1" applyBorder="1" applyAlignment="1" applyProtection="1">
      <alignment vertical="center"/>
    </xf>
    <xf numFmtId="0" fontId="16" fillId="0" borderId="0" xfId="0" applyFont="1" applyFill="1" applyAlignment="1" applyProtection="1">
      <alignment vertical="center"/>
    </xf>
    <xf numFmtId="0" fontId="4" fillId="0" borderId="0" xfId="0" applyFont="1" applyFill="1" applyAlignment="1" applyProtection="1">
      <alignment vertical="center" shrinkToFit="1"/>
    </xf>
    <xf numFmtId="0" fontId="0" fillId="0" borderId="12" xfId="0" applyBorder="1" applyAlignment="1" applyProtection="1">
      <alignment horizontal="center" vertical="center"/>
      <protection locked="0"/>
    </xf>
    <xf numFmtId="0" fontId="0" fillId="0" borderId="7" xfId="0" applyBorder="1" applyProtection="1"/>
    <xf numFmtId="0" fontId="0" fillId="0" borderId="6" xfId="0" applyBorder="1" applyAlignment="1" applyProtection="1">
      <alignment vertical="center"/>
    </xf>
    <xf numFmtId="0" fontId="0" fillId="0" borderId="8" xfId="0" applyBorder="1" applyProtection="1"/>
    <xf numFmtId="0" fontId="0" fillId="0" borderId="0" xfId="0" applyProtection="1"/>
    <xf numFmtId="0" fontId="0" fillId="0" borderId="3" xfId="0" applyBorder="1" applyProtection="1"/>
    <xf numFmtId="0" fontId="8" fillId="0" borderId="0" xfId="0" applyFont="1" applyBorder="1" applyAlignment="1" applyProtection="1">
      <alignment vertical="center"/>
    </xf>
    <xf numFmtId="0" fontId="0" fillId="0" borderId="0" xfId="0" applyBorder="1" applyProtection="1"/>
    <xf numFmtId="0" fontId="0" fillId="0" borderId="2" xfId="0" applyBorder="1" applyProtection="1"/>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xf>
    <xf numFmtId="0" fontId="6" fillId="0" borderId="0" xfId="0" applyFont="1" applyBorder="1" applyProtection="1"/>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4" xfId="0" applyBorder="1" applyProtection="1"/>
    <xf numFmtId="0" fontId="0" fillId="0" borderId="5" xfId="0" applyBorder="1" applyProtection="1"/>
    <xf numFmtId="0" fontId="0" fillId="0" borderId="9" xfId="0" applyBorder="1" applyProtection="1"/>
    <xf numFmtId="0" fontId="0" fillId="0" borderId="7" xfId="0" applyBorder="1" applyAlignment="1" applyProtection="1">
      <alignment horizontal="right" vertical="center"/>
    </xf>
    <xf numFmtId="0" fontId="4" fillId="2" borderId="10"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wrapText="1"/>
      <protection locked="0"/>
    </xf>
    <xf numFmtId="0" fontId="18" fillId="2" borderId="27" xfId="0" applyFont="1" applyFill="1" applyBorder="1" applyAlignment="1" applyProtection="1">
      <alignment horizontal="center" vertical="center" wrapText="1"/>
      <protection locked="0"/>
    </xf>
    <xf numFmtId="0" fontId="0" fillId="2" borderId="10" xfId="0" applyFill="1" applyBorder="1" applyAlignment="1" applyProtection="1">
      <alignment horizontal="center" vertical="center"/>
      <protection locked="0"/>
    </xf>
    <xf numFmtId="0" fontId="0" fillId="2" borderId="7" xfId="0" applyFill="1" applyBorder="1" applyProtection="1">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20" fillId="2" borderId="10" xfId="0" applyFont="1" applyFill="1" applyBorder="1" applyAlignment="1" applyProtection="1">
      <alignment horizontal="center" vertical="center"/>
      <protection locked="0"/>
    </xf>
    <xf numFmtId="3" fontId="24" fillId="0" borderId="21" xfId="0" applyNumberFormat="1" applyFont="1" applyFill="1" applyBorder="1" applyAlignment="1" applyProtection="1">
      <alignment vertical="center"/>
    </xf>
    <xf numFmtId="3" fontId="24" fillId="0" borderId="24" xfId="0" applyNumberFormat="1" applyFont="1" applyFill="1" applyBorder="1" applyAlignment="1" applyProtection="1">
      <alignment vertical="center"/>
    </xf>
    <xf numFmtId="0" fontId="20" fillId="2" borderId="7" xfId="0" applyFont="1" applyFill="1" applyBorder="1" applyAlignment="1" applyProtection="1">
      <alignment vertical="center"/>
      <protection locked="0"/>
    </xf>
    <xf numFmtId="0" fontId="23" fillId="0" borderId="0" xfId="0" applyFont="1" applyBorder="1" applyProtection="1"/>
    <xf numFmtId="0" fontId="20" fillId="0" borderId="0" xfId="1" applyFont="1" applyFill="1">
      <alignment vertical="center"/>
    </xf>
    <xf numFmtId="0" fontId="26" fillId="0" borderId="7" xfId="1" applyFont="1" applyFill="1" applyBorder="1" applyAlignment="1">
      <alignment horizontal="center" vertical="center"/>
    </xf>
    <xf numFmtId="0" fontId="26" fillId="0" borderId="5" xfId="1" applyFont="1" applyFill="1" applyBorder="1" applyAlignment="1">
      <alignment horizontal="left" vertical="center"/>
    </xf>
    <xf numFmtId="0" fontId="26" fillId="0" borderId="5" xfId="1" applyFont="1" applyFill="1" applyBorder="1" applyAlignment="1">
      <alignment horizontal="center" vertical="center"/>
    </xf>
    <xf numFmtId="0" fontId="26" fillId="0" borderId="7" xfId="1" applyFont="1" applyFill="1" applyBorder="1" applyAlignment="1">
      <alignment horizontal="left"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distributed" vertical="center" wrapText="1"/>
    </xf>
    <xf numFmtId="0" fontId="5"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0" fillId="2" borderId="0"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9" xfId="0" applyFont="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3" fontId="21" fillId="2" borderId="7" xfId="0" applyNumberFormat="1" applyFont="1" applyFill="1" applyBorder="1" applyAlignment="1" applyProtection="1">
      <alignment horizontal="center" vertical="center"/>
      <protection locked="0"/>
    </xf>
    <xf numFmtId="3" fontId="21" fillId="2" borderId="0" xfId="0" applyNumberFormat="1" applyFont="1" applyFill="1" applyBorder="1" applyAlignment="1" applyProtection="1">
      <alignment horizontal="center" vertical="center"/>
      <protection locked="0"/>
    </xf>
    <xf numFmtId="3" fontId="10" fillId="0" borderId="7" xfId="0" applyNumberFormat="1" applyFont="1" applyBorder="1" applyAlignment="1" applyProtection="1">
      <alignment horizontal="center" vertical="center"/>
    </xf>
    <xf numFmtId="3" fontId="10" fillId="0" borderId="8" xfId="0" applyNumberFormat="1" applyFont="1" applyBorder="1" applyAlignment="1" applyProtection="1">
      <alignment horizontal="center" vertical="center"/>
    </xf>
    <xf numFmtId="3" fontId="10" fillId="0" borderId="0" xfId="0" applyNumberFormat="1" applyFont="1" applyBorder="1" applyAlignment="1" applyProtection="1">
      <alignment horizontal="center" vertical="center"/>
    </xf>
    <xf numFmtId="3" fontId="10" fillId="0" borderId="2"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14"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11" fillId="0" borderId="6" xfId="0" applyFont="1" applyBorder="1" applyAlignment="1" applyProtection="1">
      <alignment horizontal="center" vertical="center"/>
    </xf>
    <xf numFmtId="0" fontId="11" fillId="0" borderId="4" xfId="0" applyFont="1" applyBorder="1" applyAlignment="1" applyProtection="1">
      <alignment horizontal="center" vertical="center"/>
    </xf>
    <xf numFmtId="0" fontId="0" fillId="0" borderId="1" xfId="0" applyBorder="1" applyAlignment="1" applyProtection="1">
      <alignment horizontal="center" vertical="center" textRotation="255"/>
    </xf>
    <xf numFmtId="0" fontId="0" fillId="0" borderId="4" xfId="0" applyBorder="1" applyAlignment="1" applyProtection="1">
      <alignment horizontal="center" vertical="center"/>
    </xf>
    <xf numFmtId="0" fontId="20" fillId="2" borderId="7"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0" fillId="0" borderId="10" xfId="0"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20" fillId="2" borderId="5" xfId="0" applyFont="1" applyFill="1" applyBorder="1" applyAlignment="1" applyProtection="1">
      <alignment horizontal="left" vertical="center"/>
      <protection locked="0"/>
    </xf>
    <xf numFmtId="0" fontId="20" fillId="2" borderId="9"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xf>
    <xf numFmtId="0" fontId="18" fillId="2" borderId="10"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protection locked="0"/>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3" fontId="22" fillId="2" borderId="20" xfId="0" applyNumberFormat="1" applyFont="1" applyFill="1" applyBorder="1" applyAlignment="1" applyProtection="1">
      <alignment horizontal="center" vertical="center"/>
      <protection locked="0"/>
    </xf>
    <xf numFmtId="3" fontId="22" fillId="0" borderId="23" xfId="0" applyNumberFormat="1"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20" fillId="2" borderId="1"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xf>
    <xf numFmtId="0" fontId="20" fillId="2" borderId="25" xfId="0" applyFont="1" applyFill="1" applyBorder="1" applyAlignment="1" applyProtection="1">
      <alignment horizontal="left" vertical="center"/>
      <protection locked="0"/>
    </xf>
    <xf numFmtId="0" fontId="13" fillId="0" borderId="25" xfId="0" applyFont="1" applyFill="1" applyBorder="1" applyAlignment="1" applyProtection="1">
      <alignment horizontal="center" vertical="center"/>
    </xf>
    <xf numFmtId="0" fontId="18" fillId="2" borderId="15"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8" fillId="2" borderId="2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9" fillId="2" borderId="1" xfId="0"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xf>
    <xf numFmtId="176" fontId="4" fillId="0" borderId="11"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0" borderId="6"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4" fillId="0" borderId="4" xfId="0" applyFont="1" applyFill="1" applyBorder="1" applyAlignment="1" applyProtection="1">
      <alignment horizontal="distributed" vertical="center"/>
    </xf>
    <xf numFmtId="0" fontId="4" fillId="0" borderId="5"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18" fillId="2" borderId="1" xfId="0" applyFont="1" applyFill="1" applyBorder="1" applyAlignment="1" applyProtection="1">
      <alignment vertical="center"/>
      <protection locked="0"/>
    </xf>
    <xf numFmtId="0" fontId="18" fillId="2" borderId="1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4" fillId="0" borderId="14" xfId="0" applyFont="1" applyFill="1" applyBorder="1" applyAlignment="1" applyProtection="1">
      <alignment vertical="top" textRotation="255" indent="1"/>
    </xf>
    <xf numFmtId="0" fontId="4" fillId="0" borderId="16" xfId="0" applyFont="1" applyFill="1" applyBorder="1" applyAlignment="1" applyProtection="1">
      <alignment vertical="top" textRotation="255" indent="1"/>
    </xf>
    <xf numFmtId="0" fontId="4" fillId="0" borderId="17" xfId="0" applyFont="1" applyFill="1" applyBorder="1" applyAlignment="1" applyProtection="1">
      <alignment vertical="top" textRotation="255" indent="1"/>
    </xf>
    <xf numFmtId="0" fontId="7" fillId="0" borderId="1"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xf>
    <xf numFmtId="0" fontId="4" fillId="0" borderId="14" xfId="0" applyFont="1" applyFill="1" applyBorder="1" applyAlignment="1" applyProtection="1">
      <alignment horizontal="center" vertical="center" textRotation="255"/>
    </xf>
    <xf numFmtId="0" fontId="4" fillId="0" borderId="16" xfId="0" applyFont="1" applyFill="1" applyBorder="1" applyAlignment="1" applyProtection="1">
      <alignment horizontal="center" vertical="center" textRotation="255"/>
    </xf>
    <xf numFmtId="0" fontId="4" fillId="0" borderId="17" xfId="0" applyFont="1" applyFill="1" applyBorder="1" applyAlignment="1" applyProtection="1">
      <alignment horizontal="center" vertical="center" textRotation="255"/>
    </xf>
    <xf numFmtId="0" fontId="4" fillId="0" borderId="12" xfId="0" applyFont="1" applyFill="1" applyBorder="1" applyAlignment="1" applyProtection="1">
      <alignment horizontal="left" vertical="center" indent="2"/>
    </xf>
    <xf numFmtId="0" fontId="4" fillId="0" borderId="10" xfId="0" applyFont="1" applyFill="1" applyBorder="1" applyAlignment="1" applyProtection="1">
      <alignment horizontal="left" vertical="center" indent="2"/>
    </xf>
    <xf numFmtId="0" fontId="4" fillId="0" borderId="11" xfId="0" applyFont="1" applyFill="1" applyBorder="1" applyAlignment="1" applyProtection="1">
      <alignment horizontal="left" vertical="center" indent="2"/>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horizontal="distributed" vertical="center" wrapText="1"/>
    </xf>
    <xf numFmtId="0" fontId="4" fillId="0" borderId="17" xfId="0" applyFont="1" applyFill="1" applyBorder="1" applyAlignment="1" applyProtection="1">
      <alignment horizontal="distributed" vertical="center" wrapText="1"/>
    </xf>
    <xf numFmtId="176" fontId="4" fillId="0" borderId="12" xfId="0" applyNumberFormat="1" applyFont="1" applyFill="1" applyBorder="1" applyAlignment="1" applyProtection="1">
      <alignment horizontal="center" vertical="center"/>
    </xf>
    <xf numFmtId="0" fontId="18" fillId="2" borderId="27" xfId="0" applyFont="1" applyFill="1" applyBorder="1" applyAlignment="1" applyProtection="1">
      <alignment horizontal="center" vertical="center" shrinkToFit="1"/>
      <protection locked="0"/>
    </xf>
    <xf numFmtId="0" fontId="18" fillId="2" borderId="28" xfId="0" applyFont="1" applyFill="1" applyBorder="1" applyAlignment="1" applyProtection="1">
      <alignment horizontal="center" vertical="center" shrinkToFit="1"/>
      <protection locked="0"/>
    </xf>
    <xf numFmtId="177" fontId="18" fillId="2" borderId="6" xfId="0" applyNumberFormat="1" applyFont="1" applyFill="1" applyBorder="1" applyAlignment="1" applyProtection="1">
      <alignment horizontal="center" vertical="center"/>
      <protection locked="0"/>
    </xf>
    <xf numFmtId="177" fontId="18" fillId="2" borderId="7" xfId="0" applyNumberFormat="1" applyFont="1" applyFill="1" applyBorder="1" applyAlignment="1" applyProtection="1">
      <alignment horizontal="center" vertical="center"/>
      <protection locked="0"/>
    </xf>
    <xf numFmtId="177" fontId="18" fillId="2" borderId="8" xfId="0" applyNumberFormat="1"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177"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38" fontId="17" fillId="0" borderId="12" xfId="3" applyNumberFormat="1" applyFont="1" applyFill="1" applyBorder="1" applyAlignment="1" applyProtection="1">
      <alignment vertical="center"/>
    </xf>
    <xf numFmtId="0" fontId="17" fillId="0" borderId="10" xfId="3" applyNumberFormat="1" applyFont="1" applyFill="1" applyBorder="1" applyAlignment="1" applyProtection="1">
      <alignment vertical="center"/>
    </xf>
    <xf numFmtId="0" fontId="4" fillId="0" borderId="10" xfId="0" applyFont="1" applyFill="1" applyBorder="1" applyAlignment="1" applyProtection="1">
      <alignment horizontal="right" vertical="center"/>
    </xf>
    <xf numFmtId="0" fontId="4" fillId="0" borderId="11" xfId="0" applyFont="1" applyFill="1" applyBorder="1" applyAlignment="1" applyProtection="1">
      <alignment horizontal="right" vertical="center"/>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177" fontId="4" fillId="2" borderId="12" xfId="0" applyNumberFormat="1" applyFont="1" applyFill="1" applyBorder="1" applyAlignment="1" applyProtection="1">
      <alignment horizontal="center" vertical="center"/>
      <protection locked="0"/>
    </xf>
    <xf numFmtId="177" fontId="4" fillId="2" borderId="10" xfId="0" applyNumberFormat="1" applyFont="1" applyFill="1" applyBorder="1" applyAlignment="1" applyProtection="1">
      <alignment horizontal="center" vertical="center"/>
      <protection locked="0"/>
    </xf>
    <xf numFmtId="177" fontId="4" fillId="2" borderId="11" xfId="0" applyNumberFormat="1" applyFont="1" applyFill="1" applyBorder="1" applyAlignment="1" applyProtection="1">
      <alignment horizontal="center" vertical="center"/>
      <protection locked="0"/>
    </xf>
    <xf numFmtId="38" fontId="4" fillId="0" borderId="10" xfId="3"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177" fontId="18" fillId="2" borderId="12" xfId="0" applyNumberFormat="1" applyFont="1" applyFill="1" applyBorder="1" applyAlignment="1" applyProtection="1">
      <alignment horizontal="center" vertical="center"/>
      <protection locked="0"/>
    </xf>
    <xf numFmtId="177" fontId="18" fillId="2" borderId="10" xfId="0" applyNumberFormat="1" applyFont="1" applyFill="1" applyBorder="1" applyAlignment="1" applyProtection="1">
      <alignment horizontal="center" vertical="center"/>
      <protection locked="0"/>
    </xf>
    <xf numFmtId="177" fontId="18" fillId="2" borderId="11" xfId="0" applyNumberFormat="1" applyFont="1" applyFill="1" applyBorder="1" applyAlignment="1" applyProtection="1">
      <alignment horizontal="center" vertical="center"/>
      <protection locked="0"/>
    </xf>
    <xf numFmtId="38" fontId="18" fillId="2" borderId="1" xfId="3"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76" fontId="4" fillId="0" borderId="6"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176" fontId="4" fillId="0" borderId="8" xfId="0" applyNumberFormat="1" applyFont="1" applyFill="1" applyBorder="1" applyAlignment="1" applyProtection="1">
      <alignment horizontal="center" vertical="center"/>
    </xf>
    <xf numFmtId="38" fontId="4" fillId="0" borderId="12" xfId="3" applyFont="1" applyFill="1" applyBorder="1" applyAlignment="1" applyProtection="1">
      <alignment horizontal="center" vertical="center"/>
    </xf>
    <xf numFmtId="38" fontId="4" fillId="0" borderId="11" xfId="3" applyFont="1" applyFill="1" applyBorder="1" applyAlignment="1" applyProtection="1">
      <alignment horizontal="center" vertical="center"/>
    </xf>
    <xf numFmtId="0" fontId="12" fillId="0" borderId="12"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0" xfId="1" applyFont="1" applyFill="1" applyBorder="1" applyAlignment="1">
      <alignment horizontal="center" vertical="center"/>
    </xf>
    <xf numFmtId="0" fontId="27"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0" xfId="1" applyFont="1" applyFill="1" applyBorder="1" applyAlignment="1">
      <alignment horizontal="center" vertical="center"/>
    </xf>
    <xf numFmtId="0" fontId="25" fillId="0" borderId="11" xfId="1" applyFont="1" applyFill="1" applyBorder="1" applyAlignment="1">
      <alignment horizontal="center" vertical="center"/>
    </xf>
    <xf numFmtId="0" fontId="12" fillId="0" borderId="12"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9" fillId="0" borderId="12"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20" fontId="26" fillId="0" borderId="12" xfId="1" applyNumberFormat="1" applyFont="1" applyFill="1" applyBorder="1" applyAlignment="1">
      <alignment horizontal="center" vertical="center"/>
    </xf>
    <xf numFmtId="0" fontId="26" fillId="0" borderId="10" xfId="1" applyFont="1" applyFill="1" applyBorder="1" applyAlignment="1">
      <alignment horizontal="center" vertical="center"/>
    </xf>
    <xf numFmtId="0" fontId="26" fillId="0" borderId="11"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0" xfId="1" applyFont="1" applyFill="1" applyBorder="1" applyAlignment="1">
      <alignment horizontal="center" vertical="center"/>
    </xf>
    <xf numFmtId="0" fontId="2" fillId="0" borderId="18" xfId="1" applyFont="1" applyFill="1" applyBorder="1" applyAlignment="1">
      <alignment horizontal="center" vertical="center"/>
    </xf>
    <xf numFmtId="0" fontId="9"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0" fontId="25" fillId="0" borderId="1" xfId="1" applyFont="1" applyFill="1" applyBorder="1" applyAlignment="1">
      <alignment horizontal="right" vertical="center"/>
    </xf>
    <xf numFmtId="0" fontId="25" fillId="0" borderId="1"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11"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6" fillId="0" borderId="12" xfId="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9" fillId="0" borderId="1" xfId="1" applyFont="1" applyFill="1" applyBorder="1" applyAlignment="1">
      <alignment horizontal="center" vertical="center"/>
    </xf>
    <xf numFmtId="0" fontId="12" fillId="0" borderId="14" xfId="1" applyFont="1" applyFill="1" applyBorder="1" applyAlignment="1">
      <alignment horizontal="center" vertical="center"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9" fillId="0" borderId="12"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38" fontId="18" fillId="0" borderId="12" xfId="3" applyFont="1" applyFill="1" applyBorder="1" applyAlignment="1">
      <alignment horizontal="center" vertical="center"/>
    </xf>
    <xf numFmtId="38" fontId="18" fillId="0" borderId="10" xfId="3" applyFont="1" applyFill="1" applyBorder="1" applyAlignment="1">
      <alignment horizontal="center" vertical="center"/>
    </xf>
    <xf numFmtId="38" fontId="18" fillId="0" borderId="11" xfId="3" applyFont="1" applyFill="1" applyBorder="1" applyAlignment="1">
      <alignment horizontal="center" vertical="center"/>
    </xf>
    <xf numFmtId="0" fontId="0"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0" fillId="0" borderId="1" xfId="1" applyFont="1" applyFill="1" applyBorder="1" applyAlignment="1">
      <alignment horizontal="center" vertical="center"/>
    </xf>
    <xf numFmtId="0" fontId="0" fillId="0" borderId="5" xfId="1" applyFont="1" applyFill="1" applyBorder="1" applyAlignment="1">
      <alignment horizontal="center" vertical="top"/>
    </xf>
    <xf numFmtId="0" fontId="2" fillId="0" borderId="5" xfId="1" applyFont="1" applyFill="1" applyBorder="1" applyAlignment="1">
      <alignment horizontal="center" vertical="top"/>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9" xfId="1" applyFont="1" applyFill="1" applyBorder="1" applyAlignment="1">
      <alignment horizontal="center" vertical="center" wrapText="1"/>
    </xf>
    <xf numFmtId="38" fontId="28" fillId="0" borderId="12" xfId="3" applyFont="1" applyFill="1" applyBorder="1" applyAlignment="1">
      <alignment horizontal="center" vertical="center"/>
    </xf>
    <xf numFmtId="38" fontId="28" fillId="0" borderId="10" xfId="3" applyFont="1" applyFill="1" applyBorder="1" applyAlignment="1">
      <alignment horizontal="center" vertical="center"/>
    </xf>
    <xf numFmtId="38" fontId="28" fillId="0" borderId="11" xfId="3"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cellXfs>
  <cellStyles count="4">
    <cellStyle name="桁区切り" xfId="3" builtinId="6"/>
    <cellStyle name="標準" xfId="0" builtinId="0"/>
    <cellStyle name="標準 2" xfId="2"/>
    <cellStyle name="標準_実績提供記録"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7</xdr:col>
      <xdr:colOff>47625</xdr:colOff>
      <xdr:row>1</xdr:row>
      <xdr:rowOff>542925</xdr:rowOff>
    </xdr:from>
    <xdr:to>
      <xdr:col>18</xdr:col>
      <xdr:colOff>123825</xdr:colOff>
      <xdr:row>3</xdr:row>
      <xdr:rowOff>200025</xdr:rowOff>
    </xdr:to>
    <xdr:sp textlink="">
      <xdr:nvSpPr>
        <xdr:cNvPr id="2" name="正方形/長方形 1"/>
        <xdr:cNvSpPr/>
      </xdr:nvSpPr>
      <xdr:spPr>
        <a:xfrm>
          <a:off x="2171700" y="800100"/>
          <a:ext cx="3114675" cy="72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色付けしているセルのみに入力する。（他は自動計算により表示される。）</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142875</xdr:colOff>
      <xdr:row>6</xdr:row>
      <xdr:rowOff>276225</xdr:rowOff>
    </xdr:from>
    <xdr:to>
      <xdr:col>17</xdr:col>
      <xdr:colOff>209550</xdr:colOff>
      <xdr:row>11</xdr:row>
      <xdr:rowOff>47626</xdr:rowOff>
    </xdr:to>
    <xdr:sp textlink="">
      <xdr:nvSpPr>
        <xdr:cNvPr id="2" name="線吹き出し 1 (枠付き) 1"/>
        <xdr:cNvSpPr/>
      </xdr:nvSpPr>
      <xdr:spPr>
        <a:xfrm>
          <a:off x="2514600" y="2105025"/>
          <a:ext cx="1981200" cy="1543051"/>
        </a:xfrm>
        <a:prstGeom prst="borderCallout1">
          <a:avLst>
            <a:gd name="adj1" fmla="val 100088"/>
            <a:gd name="adj2" fmla="val 51764"/>
            <a:gd name="adj3" fmla="val 179618"/>
            <a:gd name="adj4" fmla="val -94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「児・者・重心」「区分（障害支援区分）」「時間区分」を選択すると、自動的に単価が表示される。</a:t>
          </a:r>
          <a:r>
            <a:rPr kumimoji="1" lang="ja-JP" altLang="en-US" sz="1100" u="sng">
              <a:solidFill>
                <a:schemeClr val="tx1"/>
              </a:solidFill>
              <a:latin typeface="UD デジタル 教科書体 NK-R" panose="02020400000000000000" pitchFamily="18" charset="-128"/>
              <a:ea typeface="UD デジタル 教科書体 NK-R" panose="02020400000000000000" pitchFamily="18" charset="-128"/>
            </a:rPr>
            <a:t>重症心身障害児者の「区分」は「なし」を選択する。</a:t>
          </a:r>
          <a:endParaRPr kumimoji="1" lang="en-US" altLang="ja-JP" sz="1100" u="sng">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1</xdr:row>
      <xdr:rowOff>476250</xdr:rowOff>
    </xdr:from>
    <xdr:to>
      <xdr:col>10</xdr:col>
      <xdr:colOff>66675</xdr:colOff>
      <xdr:row>4</xdr:row>
      <xdr:rowOff>66675</xdr:rowOff>
    </xdr:to>
    <xdr:sp textlink="">
      <xdr:nvSpPr>
        <xdr:cNvPr id="3" name="正方形/長方形 2"/>
        <xdr:cNvSpPr/>
      </xdr:nvSpPr>
      <xdr:spPr>
        <a:xfrm>
          <a:off x="95250" y="714375"/>
          <a:ext cx="2743200" cy="72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色付けしているセルのみに入力する。（他は自動計算により表示される。）</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twoCellAnchor>
    <xdr:from>
      <xdr:col>17</xdr:col>
      <xdr:colOff>666750</xdr:colOff>
      <xdr:row>8</xdr:row>
      <xdr:rowOff>400051</xdr:rowOff>
    </xdr:from>
    <xdr:to>
      <xdr:col>31</xdr:col>
      <xdr:colOff>152400</xdr:colOff>
      <xdr:row>12</xdr:row>
      <xdr:rowOff>47625</xdr:rowOff>
    </xdr:to>
    <xdr:sp textlink="">
      <xdr:nvSpPr>
        <xdr:cNvPr id="4" name="線吹き出し 1 (枠付き) 3"/>
        <xdr:cNvSpPr/>
      </xdr:nvSpPr>
      <xdr:spPr>
        <a:xfrm>
          <a:off x="4953000" y="3124201"/>
          <a:ext cx="2209800" cy="971549"/>
        </a:xfrm>
        <a:prstGeom prst="borderCallout1">
          <a:avLst>
            <a:gd name="adj1" fmla="val 99632"/>
            <a:gd name="adj2" fmla="val 50802"/>
            <a:gd name="adj3" fmla="val 156252"/>
            <a:gd name="adj4" fmla="val 10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「サービス内容」ごとの回数を入力すると、「当月算定額」に金額が自動的に表示される。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6</xdr:row>
      <xdr:rowOff>276225</xdr:rowOff>
    </xdr:from>
    <xdr:to>
      <xdr:col>17</xdr:col>
      <xdr:colOff>209550</xdr:colOff>
      <xdr:row>11</xdr:row>
      <xdr:rowOff>47626</xdr:rowOff>
    </xdr:to>
    <xdr:sp textlink="">
      <xdr:nvSpPr>
        <xdr:cNvPr id="2" name="線吹き出し 1 (枠付き) 1"/>
        <xdr:cNvSpPr/>
      </xdr:nvSpPr>
      <xdr:spPr>
        <a:xfrm>
          <a:off x="2514600" y="2105025"/>
          <a:ext cx="1981200" cy="1543051"/>
        </a:xfrm>
        <a:prstGeom prst="borderCallout1">
          <a:avLst>
            <a:gd name="adj1" fmla="val 100088"/>
            <a:gd name="adj2" fmla="val 51764"/>
            <a:gd name="adj3" fmla="val 179618"/>
            <a:gd name="adj4" fmla="val -94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「児・者・重心」「区分（障害支援区分）」「時間区分」を選択すると、自動的に単価が表示される。</a:t>
          </a:r>
          <a:r>
            <a:rPr kumimoji="1" lang="ja-JP" altLang="en-US" sz="1100" u="sng">
              <a:solidFill>
                <a:schemeClr val="tx1"/>
              </a:solidFill>
              <a:latin typeface="UD デジタル 教科書体 NK-R" panose="02020400000000000000" pitchFamily="18" charset="-128"/>
              <a:ea typeface="UD デジタル 教科書体 NK-R" panose="02020400000000000000" pitchFamily="18" charset="-128"/>
            </a:rPr>
            <a:t>重症心身障害児者の「区分」は「なし」を選択する。</a:t>
          </a:r>
          <a:endParaRPr kumimoji="1" lang="en-US" altLang="ja-JP" sz="1100" u="sng">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1</xdr:row>
      <xdr:rowOff>476250</xdr:rowOff>
    </xdr:from>
    <xdr:to>
      <xdr:col>10</xdr:col>
      <xdr:colOff>66675</xdr:colOff>
      <xdr:row>4</xdr:row>
      <xdr:rowOff>66675</xdr:rowOff>
    </xdr:to>
    <xdr:sp textlink="">
      <xdr:nvSpPr>
        <xdr:cNvPr id="3" name="正方形/長方形 2"/>
        <xdr:cNvSpPr/>
      </xdr:nvSpPr>
      <xdr:spPr>
        <a:xfrm>
          <a:off x="95250" y="714375"/>
          <a:ext cx="2743200" cy="72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色付けしているセルのみに入力する。（他は自動計算により表示される。）</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twoCellAnchor>
    <xdr:from>
      <xdr:col>17</xdr:col>
      <xdr:colOff>666750</xdr:colOff>
      <xdr:row>8</xdr:row>
      <xdr:rowOff>400051</xdr:rowOff>
    </xdr:from>
    <xdr:to>
      <xdr:col>31</xdr:col>
      <xdr:colOff>152400</xdr:colOff>
      <xdr:row>12</xdr:row>
      <xdr:rowOff>47625</xdr:rowOff>
    </xdr:to>
    <xdr:sp textlink="">
      <xdr:nvSpPr>
        <xdr:cNvPr id="4" name="線吹き出し 1 (枠付き) 3"/>
        <xdr:cNvSpPr/>
      </xdr:nvSpPr>
      <xdr:spPr>
        <a:xfrm>
          <a:off x="4953000" y="3124201"/>
          <a:ext cx="2209800" cy="971549"/>
        </a:xfrm>
        <a:prstGeom prst="borderCallout1">
          <a:avLst>
            <a:gd name="adj1" fmla="val 99632"/>
            <a:gd name="adj2" fmla="val 50802"/>
            <a:gd name="adj3" fmla="val 156252"/>
            <a:gd name="adj4" fmla="val 10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「サービス内容」ごとの回数を入力すると、「当月算定額」に金額が自動的に表示される。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17</xdr:row>
      <xdr:rowOff>19050</xdr:rowOff>
    </xdr:from>
    <xdr:to>
      <xdr:col>22</xdr:col>
      <xdr:colOff>9524</xdr:colOff>
      <xdr:row>23</xdr:row>
      <xdr:rowOff>180975</xdr:rowOff>
    </xdr:to>
    <xdr:sp textlink="">
      <xdr:nvSpPr>
        <xdr:cNvPr id="2" name="線吹き出し 1 (枠付き) 1"/>
        <xdr:cNvSpPr/>
      </xdr:nvSpPr>
      <xdr:spPr>
        <a:xfrm>
          <a:off x="504825" y="4429125"/>
          <a:ext cx="2095499" cy="1533525"/>
        </a:xfrm>
        <a:prstGeom prst="borderCallout1">
          <a:avLst>
            <a:gd name="adj1" fmla="val 47780"/>
            <a:gd name="adj2" fmla="val 100209"/>
            <a:gd name="adj3" fmla="val -28674"/>
            <a:gd name="adj4" fmla="val 1407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「算定日数」には、</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u="sng">
              <a:solidFill>
                <a:schemeClr val="tx1"/>
              </a:solidFill>
              <a:latin typeface="UD デジタル 教科書体 NK-R" panose="02020400000000000000" pitchFamily="18" charset="-128"/>
              <a:ea typeface="UD デジタル 教科書体 NK-R" panose="02020400000000000000" pitchFamily="18" charset="-128"/>
            </a:rPr>
            <a:t>４時間以下⇒「０．２５」</a:t>
          </a:r>
          <a:endParaRPr kumimoji="1" lang="en-US" altLang="ja-JP" sz="1100" u="sng">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u="sng">
              <a:solidFill>
                <a:schemeClr val="tx1"/>
              </a:solidFill>
              <a:latin typeface="UD デジタル 教科書体 NK-R" panose="02020400000000000000" pitchFamily="18" charset="-128"/>
              <a:ea typeface="UD デジタル 教科書体 NK-R" panose="02020400000000000000" pitchFamily="18" charset="-128"/>
            </a:rPr>
            <a:t>４時間超８時間以下⇒「０．５」</a:t>
          </a:r>
          <a:endParaRPr kumimoji="1" lang="en-US" altLang="ja-JP" sz="1100" u="sng">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u="sng">
              <a:solidFill>
                <a:schemeClr val="tx1"/>
              </a:solidFill>
              <a:latin typeface="UD デジタル 教科書体 NK-R" panose="02020400000000000000" pitchFamily="18" charset="-128"/>
              <a:ea typeface="UD デジタル 教科書体 NK-R" panose="02020400000000000000" pitchFamily="18" charset="-128"/>
            </a:rPr>
            <a:t>８時間超⇒「０．７５」</a:t>
          </a:r>
          <a:endParaRPr kumimoji="1" lang="en-US" altLang="ja-JP" sz="1100" u="sng">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と記入する。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29</xdr:col>
      <xdr:colOff>57149</xdr:colOff>
      <xdr:row>5</xdr:row>
      <xdr:rowOff>76200</xdr:rowOff>
    </xdr:from>
    <xdr:to>
      <xdr:col>34</xdr:col>
      <xdr:colOff>47624</xdr:colOff>
      <xdr:row>17</xdr:row>
      <xdr:rowOff>76200</xdr:rowOff>
    </xdr:to>
    <xdr:sp textlink="">
      <xdr:nvSpPr>
        <xdr:cNvPr id="3" name="正方形/長方形 2"/>
        <xdr:cNvSpPr/>
      </xdr:nvSpPr>
      <xdr:spPr>
        <a:xfrm>
          <a:off x="3467099" y="1628775"/>
          <a:ext cx="600075" cy="2857500"/>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5</xdr:row>
      <xdr:rowOff>76200</xdr:rowOff>
    </xdr:from>
    <xdr:to>
      <xdr:col>46</xdr:col>
      <xdr:colOff>38100</xdr:colOff>
      <xdr:row>17</xdr:row>
      <xdr:rowOff>76200</xdr:rowOff>
    </xdr:to>
    <xdr:sp textlink="">
      <xdr:nvSpPr>
        <xdr:cNvPr id="4" name="正方形/長方形 3"/>
        <xdr:cNvSpPr/>
      </xdr:nvSpPr>
      <xdr:spPr>
        <a:xfrm>
          <a:off x="4057650" y="1628775"/>
          <a:ext cx="1485900" cy="2857500"/>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19</xdr:row>
      <xdr:rowOff>0</xdr:rowOff>
    </xdr:from>
    <xdr:to>
      <xdr:col>38</xdr:col>
      <xdr:colOff>47625</xdr:colOff>
      <xdr:row>23</xdr:row>
      <xdr:rowOff>190500</xdr:rowOff>
    </xdr:to>
    <xdr:sp textlink="">
      <xdr:nvSpPr>
        <xdr:cNvPr id="5" name="線吹き出し 1 (枠付き) 4"/>
        <xdr:cNvSpPr/>
      </xdr:nvSpPr>
      <xdr:spPr>
        <a:xfrm>
          <a:off x="2724150" y="4867275"/>
          <a:ext cx="1838325" cy="1104900"/>
        </a:xfrm>
        <a:prstGeom prst="borderCallout1">
          <a:avLst>
            <a:gd name="adj1" fmla="val 373"/>
            <a:gd name="adj2" fmla="val 48035"/>
            <a:gd name="adj3" fmla="val -33033"/>
            <a:gd name="adj4" fmla="val 1037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提供の回数を記入する。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送迎については、迎えで１回、送りで１回のカウントとする。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52</xdr:col>
      <xdr:colOff>9525</xdr:colOff>
      <xdr:row>18</xdr:row>
      <xdr:rowOff>209547</xdr:rowOff>
    </xdr:from>
    <xdr:to>
      <xdr:col>62</xdr:col>
      <xdr:colOff>76200</xdr:colOff>
      <xdr:row>32</xdr:row>
      <xdr:rowOff>219074</xdr:rowOff>
    </xdr:to>
    <xdr:sp textlink="">
      <xdr:nvSpPr>
        <xdr:cNvPr id="6" name="線吹き出し 1 (枠付き) 5"/>
        <xdr:cNvSpPr/>
      </xdr:nvSpPr>
      <xdr:spPr>
        <a:xfrm>
          <a:off x="6257925" y="4848222"/>
          <a:ext cx="1304925" cy="3209927"/>
        </a:xfrm>
        <a:prstGeom prst="borderCallout1">
          <a:avLst>
            <a:gd name="adj1" fmla="val 373"/>
            <a:gd name="adj2" fmla="val 48035"/>
            <a:gd name="adj3" fmla="val -11255"/>
            <a:gd name="adj4" fmla="val 13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同一敷地内にある</a:t>
          </a:r>
          <a:r>
            <a:rPr kumimoji="1" lang="ja-JP"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日中活動系サービス等</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においてその営業時間外に同一日に連続利用を行った場合は、〇をつける。（</a:t>
          </a:r>
          <a:r>
            <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生活介護、自立訓練、就労移行支援、就労継続支援、地域活動支援センター）</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51</xdr:col>
      <xdr:colOff>0</xdr:colOff>
      <xdr:row>5</xdr:row>
      <xdr:rowOff>76200</xdr:rowOff>
    </xdr:from>
    <xdr:to>
      <xdr:col>55</xdr:col>
      <xdr:colOff>38100</xdr:colOff>
      <xdr:row>17</xdr:row>
      <xdr:rowOff>76200</xdr:rowOff>
    </xdr:to>
    <xdr:sp textlink="">
      <xdr:nvSpPr>
        <xdr:cNvPr id="7" name="正方形/長方形 6"/>
        <xdr:cNvSpPr/>
      </xdr:nvSpPr>
      <xdr:spPr>
        <a:xfrm>
          <a:off x="6124575" y="1628775"/>
          <a:ext cx="533400" cy="2857500"/>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5</xdr:row>
      <xdr:rowOff>76200</xdr:rowOff>
    </xdr:from>
    <xdr:to>
      <xdr:col>51</xdr:col>
      <xdr:colOff>0</xdr:colOff>
      <xdr:row>17</xdr:row>
      <xdr:rowOff>76200</xdr:rowOff>
    </xdr:to>
    <xdr:sp textlink="">
      <xdr:nvSpPr>
        <xdr:cNvPr id="9" name="正方形/長方形 8"/>
        <xdr:cNvSpPr/>
      </xdr:nvSpPr>
      <xdr:spPr>
        <a:xfrm>
          <a:off x="5534025" y="1628775"/>
          <a:ext cx="590550" cy="2857500"/>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19051</xdr:colOff>
      <xdr:row>18</xdr:row>
      <xdr:rowOff>209551</xdr:rowOff>
    </xdr:from>
    <xdr:to>
      <xdr:col>51</xdr:col>
      <xdr:colOff>1</xdr:colOff>
      <xdr:row>27</xdr:row>
      <xdr:rowOff>200025</xdr:rowOff>
    </xdr:to>
    <xdr:sp textlink="">
      <xdr:nvSpPr>
        <xdr:cNvPr id="10" name="線吹き出し 1 (枠付き) 9"/>
        <xdr:cNvSpPr/>
      </xdr:nvSpPr>
      <xdr:spPr>
        <a:xfrm>
          <a:off x="4657726" y="4848226"/>
          <a:ext cx="1466850" cy="2047874"/>
        </a:xfrm>
        <a:prstGeom prst="borderCallout1">
          <a:avLst>
            <a:gd name="adj1" fmla="val 184"/>
            <a:gd name="adj2" fmla="val 43828"/>
            <a:gd name="adj3" fmla="val -17771"/>
            <a:gd name="adj4" fmla="val 769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利用者負担相当額を入れてください。</a:t>
          </a:r>
        </a:p>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利用者負担相当額は日額単価の</a:t>
          </a:r>
          <a:r>
            <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rPr>
            <a:t>1/10</a:t>
          </a:r>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a:t>
          </a:r>
          <a:r>
            <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円未満切捨）と加算の</a:t>
          </a:r>
          <a:r>
            <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rPr>
            <a:t>1/10(1</a:t>
          </a:r>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円未満切捨）の合計</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29</xdr:col>
      <xdr:colOff>114299</xdr:colOff>
      <xdr:row>40</xdr:row>
      <xdr:rowOff>76200</xdr:rowOff>
    </xdr:from>
    <xdr:to>
      <xdr:col>51</xdr:col>
      <xdr:colOff>95249</xdr:colOff>
      <xdr:row>42</xdr:row>
      <xdr:rowOff>66675</xdr:rowOff>
    </xdr:to>
    <xdr:sp textlink="">
      <xdr:nvSpPr>
        <xdr:cNvPr id="11" name="正方形/長方形 10"/>
        <xdr:cNvSpPr/>
      </xdr:nvSpPr>
      <xdr:spPr>
        <a:xfrm>
          <a:off x="3524249" y="9744075"/>
          <a:ext cx="2695575" cy="447675"/>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34</xdr:row>
      <xdr:rowOff>104775</xdr:rowOff>
    </xdr:from>
    <xdr:to>
      <xdr:col>55</xdr:col>
      <xdr:colOff>66675</xdr:colOff>
      <xdr:row>38</xdr:row>
      <xdr:rowOff>1</xdr:rowOff>
    </xdr:to>
    <xdr:sp textlink="">
      <xdr:nvSpPr>
        <xdr:cNvPr id="12" name="線吹き出し 1 (枠付き) 11"/>
        <xdr:cNvSpPr/>
      </xdr:nvSpPr>
      <xdr:spPr>
        <a:xfrm>
          <a:off x="3838575" y="8401050"/>
          <a:ext cx="2847975" cy="809626"/>
        </a:xfrm>
        <a:prstGeom prst="borderCallout1">
          <a:avLst>
            <a:gd name="adj1" fmla="val 99409"/>
            <a:gd name="adj2" fmla="val 51135"/>
            <a:gd name="adj3" fmla="val 166909"/>
            <a:gd name="adj4" fmla="val 259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それぞれの合計数を記入する。</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（様式データには自動計算式が入っています。）</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tabSelected="1" view="pageBreakPreview" zoomScaleNormal="100" zoomScaleSheetLayoutView="100" workbookViewId="0">
      <selection activeCell="AB19" sqref="AB19"/>
    </sheetView>
  </sheetViews>
  <sheetFormatPr defaultRowHeight="13.5" x14ac:dyDescent="0.15"/>
  <cols>
    <col min="1" max="1" width="4.125" style="47" customWidth="1"/>
    <col min="2" max="2" width="2.625" style="47" customWidth="1"/>
    <col min="3" max="3" width="6.625" style="47" customWidth="1"/>
    <col min="4" max="22" width="3.625" style="47" customWidth="1"/>
    <col min="23" max="23" width="4.375" style="47" customWidth="1"/>
    <col min="24" max="24" width="1.375" style="47" customWidth="1"/>
    <col min="25" max="25" width="5.5" style="47" customWidth="1"/>
    <col min="26" max="16384" width="9" style="47"/>
  </cols>
  <sheetData>
    <row r="1" spans="1:24" ht="20.25" customHeight="1" x14ac:dyDescent="0.15">
      <c r="A1" s="45" t="s">
        <v>63</v>
      </c>
      <c r="B1" s="44"/>
      <c r="C1" s="44"/>
      <c r="D1" s="44"/>
      <c r="E1" s="44"/>
      <c r="F1" s="44"/>
      <c r="G1" s="44"/>
      <c r="H1" s="44"/>
      <c r="I1" s="44"/>
      <c r="J1" s="44"/>
      <c r="K1" s="44"/>
      <c r="L1" s="44"/>
      <c r="M1" s="44"/>
      <c r="N1" s="44"/>
      <c r="O1" s="44"/>
      <c r="P1" s="44"/>
      <c r="Q1" s="44"/>
      <c r="R1" s="44"/>
      <c r="S1" s="44"/>
      <c r="T1" s="44"/>
      <c r="U1" s="44"/>
      <c r="V1" s="44"/>
      <c r="W1" s="44"/>
      <c r="X1" s="46"/>
    </row>
    <row r="2" spans="1:24" ht="59.25" customHeight="1" x14ac:dyDescent="0.15">
      <c r="A2" s="96" t="s">
        <v>66</v>
      </c>
      <c r="B2" s="97"/>
      <c r="C2" s="97"/>
      <c r="D2" s="97"/>
      <c r="E2" s="97"/>
      <c r="F2" s="97"/>
      <c r="G2" s="97"/>
      <c r="H2" s="97"/>
      <c r="I2" s="97"/>
      <c r="J2" s="97"/>
      <c r="K2" s="97"/>
      <c r="L2" s="97"/>
      <c r="M2" s="97"/>
      <c r="N2" s="97"/>
      <c r="O2" s="97"/>
      <c r="P2" s="97"/>
      <c r="Q2" s="97"/>
      <c r="R2" s="97"/>
      <c r="S2" s="97"/>
      <c r="T2" s="97"/>
      <c r="U2" s="97"/>
      <c r="V2" s="97"/>
      <c r="W2" s="97"/>
      <c r="X2" s="98"/>
    </row>
    <row r="3" spans="1:24" ht="24.95" customHeight="1" x14ac:dyDescent="0.15">
      <c r="A3" s="48"/>
      <c r="B3" s="49" t="s">
        <v>58</v>
      </c>
      <c r="C3" s="50"/>
      <c r="D3" s="50"/>
      <c r="E3" s="50"/>
      <c r="F3" s="50"/>
      <c r="G3" s="50"/>
      <c r="H3" s="50"/>
      <c r="I3" s="50"/>
      <c r="J3" s="50"/>
      <c r="K3" s="50"/>
      <c r="L3" s="50"/>
      <c r="M3" s="50"/>
      <c r="N3" s="50"/>
      <c r="O3" s="50"/>
      <c r="P3" s="50"/>
      <c r="Q3" s="50"/>
      <c r="R3" s="50"/>
      <c r="S3" s="50"/>
      <c r="T3" s="50"/>
      <c r="U3" s="50"/>
      <c r="V3" s="50"/>
      <c r="W3" s="50"/>
      <c r="X3" s="51"/>
    </row>
    <row r="4" spans="1:24" ht="20.100000000000001" customHeight="1" x14ac:dyDescent="0.15">
      <c r="A4" s="48"/>
      <c r="B4" s="50"/>
      <c r="C4" s="50"/>
      <c r="D4" s="50"/>
      <c r="E4" s="50"/>
      <c r="F4" s="50"/>
      <c r="G4" s="50"/>
      <c r="H4" s="50"/>
      <c r="I4" s="50"/>
      <c r="J4" s="50"/>
      <c r="K4" s="50"/>
      <c r="L4" s="50"/>
      <c r="M4" s="50"/>
      <c r="N4" s="50"/>
      <c r="O4" s="50"/>
      <c r="P4" s="50"/>
      <c r="Q4" s="50"/>
      <c r="R4" s="50"/>
      <c r="S4" s="50"/>
      <c r="T4" s="50"/>
      <c r="U4" s="50"/>
      <c r="V4" s="50"/>
      <c r="W4" s="50"/>
      <c r="X4" s="51"/>
    </row>
    <row r="5" spans="1:24" ht="9.75" customHeight="1" x14ac:dyDescent="0.15">
      <c r="A5" s="48"/>
      <c r="B5" s="121" t="s">
        <v>6</v>
      </c>
      <c r="C5" s="100"/>
      <c r="D5" s="100"/>
      <c r="E5" s="100"/>
      <c r="F5" s="100"/>
      <c r="G5" s="100"/>
      <c r="H5" s="100"/>
      <c r="I5" s="100"/>
      <c r="J5" s="104">
        <f>Q14</f>
        <v>217804</v>
      </c>
      <c r="K5" s="105"/>
      <c r="L5" s="105"/>
      <c r="M5" s="105"/>
      <c r="N5" s="105"/>
      <c r="O5" s="105"/>
      <c r="P5" s="105"/>
      <c r="Q5" s="105"/>
      <c r="R5" s="105"/>
      <c r="S5" s="105"/>
      <c r="T5" s="105"/>
      <c r="U5" s="105"/>
      <c r="V5" s="100" t="s">
        <v>3</v>
      </c>
      <c r="W5" s="101"/>
      <c r="X5" s="51"/>
    </row>
    <row r="6" spans="1:24" ht="36.75" customHeight="1" x14ac:dyDescent="0.15">
      <c r="A6" s="48"/>
      <c r="B6" s="122"/>
      <c r="C6" s="102"/>
      <c r="D6" s="102"/>
      <c r="E6" s="102"/>
      <c r="F6" s="102"/>
      <c r="G6" s="102"/>
      <c r="H6" s="102"/>
      <c r="I6" s="102"/>
      <c r="J6" s="106"/>
      <c r="K6" s="106"/>
      <c r="L6" s="106"/>
      <c r="M6" s="106"/>
      <c r="N6" s="106"/>
      <c r="O6" s="106"/>
      <c r="P6" s="106"/>
      <c r="Q6" s="106"/>
      <c r="R6" s="106"/>
      <c r="S6" s="106"/>
      <c r="T6" s="106"/>
      <c r="U6" s="106"/>
      <c r="V6" s="102"/>
      <c r="W6" s="103"/>
      <c r="X6" s="51"/>
    </row>
    <row r="7" spans="1:24" ht="24" customHeight="1" x14ac:dyDescent="0.15">
      <c r="A7" s="48"/>
      <c r="B7" s="50"/>
      <c r="C7" s="50"/>
      <c r="D7" s="50"/>
      <c r="E7" s="50"/>
      <c r="F7" s="50"/>
      <c r="G7" s="50"/>
      <c r="H7" s="50"/>
      <c r="I7" s="50"/>
      <c r="J7" s="50"/>
      <c r="K7" s="50"/>
      <c r="L7" s="50"/>
      <c r="M7" s="50"/>
      <c r="N7" s="50"/>
      <c r="O7" s="50"/>
      <c r="P7" s="50"/>
      <c r="Q7" s="50"/>
      <c r="R7" s="50"/>
      <c r="S7" s="50"/>
      <c r="T7" s="50"/>
      <c r="U7" s="50"/>
      <c r="V7" s="50"/>
      <c r="W7" s="50"/>
      <c r="X7" s="51"/>
    </row>
    <row r="8" spans="1:24" ht="33" customHeight="1" x14ac:dyDescent="0.15">
      <c r="A8" s="48"/>
      <c r="B8" s="123" t="s">
        <v>7</v>
      </c>
      <c r="C8" s="43" t="s">
        <v>114</v>
      </c>
      <c r="D8" s="73"/>
      <c r="E8" s="77">
        <v>6</v>
      </c>
      <c r="F8" s="127" t="s">
        <v>0</v>
      </c>
      <c r="G8" s="127"/>
      <c r="H8" s="73"/>
      <c r="I8" s="77">
        <v>4</v>
      </c>
      <c r="J8" s="113" t="s">
        <v>10</v>
      </c>
      <c r="K8" s="114"/>
      <c r="L8" s="50"/>
      <c r="M8" s="50"/>
      <c r="N8" s="50"/>
      <c r="O8" s="50"/>
      <c r="P8" s="50"/>
      <c r="Q8" s="50"/>
      <c r="R8" s="50"/>
      <c r="S8" s="50"/>
      <c r="T8" s="50"/>
      <c r="U8" s="50"/>
      <c r="V8" s="50"/>
      <c r="W8" s="50"/>
      <c r="X8" s="51"/>
    </row>
    <row r="9" spans="1:24" ht="19.5" customHeight="1" x14ac:dyDescent="0.15">
      <c r="A9" s="48"/>
      <c r="B9" s="123"/>
      <c r="C9" s="118" t="s">
        <v>36</v>
      </c>
      <c r="D9" s="115"/>
      <c r="E9" s="115"/>
      <c r="F9" s="115"/>
      <c r="G9" s="115"/>
      <c r="H9" s="115"/>
      <c r="I9" s="115"/>
      <c r="J9" s="115"/>
      <c r="K9" s="115"/>
      <c r="L9" s="115"/>
      <c r="M9" s="115"/>
      <c r="N9" s="115"/>
      <c r="O9" s="115"/>
      <c r="P9" s="115"/>
      <c r="Q9" s="115"/>
      <c r="R9" s="115"/>
      <c r="S9" s="115"/>
      <c r="T9" s="115"/>
      <c r="U9" s="115"/>
      <c r="V9" s="115"/>
      <c r="W9" s="113"/>
      <c r="X9" s="51"/>
    </row>
    <row r="10" spans="1:24" ht="19.5" customHeight="1" x14ac:dyDescent="0.15">
      <c r="A10" s="48"/>
      <c r="B10" s="123"/>
      <c r="C10" s="124"/>
      <c r="D10" s="116"/>
      <c r="E10" s="116"/>
      <c r="F10" s="116"/>
      <c r="G10" s="116"/>
      <c r="H10" s="116"/>
      <c r="I10" s="116"/>
      <c r="J10" s="116"/>
      <c r="K10" s="116"/>
      <c r="L10" s="116"/>
      <c r="M10" s="116"/>
      <c r="N10" s="116"/>
      <c r="O10" s="116"/>
      <c r="P10" s="116"/>
      <c r="Q10" s="116"/>
      <c r="R10" s="116"/>
      <c r="S10" s="116"/>
      <c r="T10" s="116"/>
      <c r="U10" s="116"/>
      <c r="V10" s="116"/>
      <c r="W10" s="117"/>
      <c r="X10" s="51"/>
    </row>
    <row r="11" spans="1:24" s="54" customFormat="1" ht="24.95" customHeight="1" x14ac:dyDescent="0.15">
      <c r="A11" s="52"/>
      <c r="B11" s="123"/>
      <c r="C11" s="118" t="s">
        <v>17</v>
      </c>
      <c r="D11" s="115"/>
      <c r="E11" s="115"/>
      <c r="F11" s="115"/>
      <c r="G11" s="125">
        <v>7</v>
      </c>
      <c r="H11" s="125"/>
      <c r="I11" s="125"/>
      <c r="J11" s="115" t="s">
        <v>18</v>
      </c>
      <c r="K11" s="113"/>
      <c r="L11" s="118" t="s">
        <v>19</v>
      </c>
      <c r="M11" s="115"/>
      <c r="N11" s="115"/>
      <c r="O11" s="107">
        <v>221088</v>
      </c>
      <c r="P11" s="107"/>
      <c r="Q11" s="107"/>
      <c r="R11" s="107"/>
      <c r="S11" s="107"/>
      <c r="T11" s="107"/>
      <c r="U11" s="107"/>
      <c r="V11" s="109" t="s">
        <v>3</v>
      </c>
      <c r="W11" s="110"/>
      <c r="X11" s="53"/>
    </row>
    <row r="12" spans="1:24" s="54" customFormat="1" ht="24.95" customHeight="1" x14ac:dyDescent="0.15">
      <c r="A12" s="52"/>
      <c r="B12" s="123"/>
      <c r="C12" s="124"/>
      <c r="D12" s="116"/>
      <c r="E12" s="116"/>
      <c r="F12" s="116"/>
      <c r="G12" s="126"/>
      <c r="H12" s="126"/>
      <c r="I12" s="126"/>
      <c r="J12" s="116"/>
      <c r="K12" s="117"/>
      <c r="L12" s="119"/>
      <c r="M12" s="120"/>
      <c r="N12" s="120"/>
      <c r="O12" s="108"/>
      <c r="P12" s="108"/>
      <c r="Q12" s="108"/>
      <c r="R12" s="108"/>
      <c r="S12" s="108"/>
      <c r="T12" s="108"/>
      <c r="U12" s="108"/>
      <c r="V12" s="111"/>
      <c r="W12" s="112"/>
      <c r="X12" s="53"/>
    </row>
    <row r="13" spans="1:24" s="54" customFormat="1" ht="24.95" customHeight="1" x14ac:dyDescent="0.15">
      <c r="A13" s="52"/>
      <c r="B13" s="55"/>
      <c r="C13" s="56"/>
      <c r="D13" s="56"/>
      <c r="E13" s="56"/>
      <c r="F13" s="56"/>
      <c r="G13" s="56"/>
      <c r="H13" s="56"/>
      <c r="I13" s="56"/>
      <c r="J13" s="56"/>
      <c r="K13" s="56"/>
      <c r="L13" s="140" t="s">
        <v>112</v>
      </c>
      <c r="M13" s="141"/>
      <c r="N13" s="141"/>
      <c r="O13" s="141"/>
      <c r="P13" s="142"/>
      <c r="Q13" s="143">
        <v>3284</v>
      </c>
      <c r="R13" s="143"/>
      <c r="S13" s="143"/>
      <c r="T13" s="143"/>
      <c r="U13" s="143"/>
      <c r="V13" s="143"/>
      <c r="W13" s="78" t="s">
        <v>71</v>
      </c>
      <c r="X13" s="53"/>
    </row>
    <row r="14" spans="1:24" ht="24.75" customHeight="1" x14ac:dyDescent="0.15">
      <c r="A14" s="48"/>
      <c r="B14" s="50"/>
      <c r="C14" s="50"/>
      <c r="D14" s="50"/>
      <c r="E14" s="50"/>
      <c r="F14" s="50"/>
      <c r="G14" s="50"/>
      <c r="H14" s="50"/>
      <c r="I14" s="50"/>
      <c r="J14" s="50"/>
      <c r="K14" s="50"/>
      <c r="L14" s="137" t="s">
        <v>70</v>
      </c>
      <c r="M14" s="138"/>
      <c r="N14" s="138"/>
      <c r="O14" s="138"/>
      <c r="P14" s="139"/>
      <c r="Q14" s="144">
        <f>IF(O11=""," ",O11-Q13)</f>
        <v>217804</v>
      </c>
      <c r="R14" s="145"/>
      <c r="S14" s="145"/>
      <c r="T14" s="145"/>
      <c r="U14" s="145"/>
      <c r="V14" s="145"/>
      <c r="W14" s="79" t="s">
        <v>71</v>
      </c>
      <c r="X14" s="51"/>
    </row>
    <row r="15" spans="1:24" ht="30" customHeight="1" x14ac:dyDescent="0.15">
      <c r="A15" s="48"/>
      <c r="B15" s="57" t="s">
        <v>8</v>
      </c>
      <c r="C15" s="50"/>
      <c r="D15" s="50"/>
      <c r="E15" s="50"/>
      <c r="F15" s="50"/>
      <c r="G15" s="50"/>
      <c r="H15" s="50"/>
      <c r="I15" s="50"/>
      <c r="J15" s="50"/>
      <c r="K15" s="50"/>
      <c r="L15" s="50"/>
      <c r="M15" s="50"/>
      <c r="N15" s="50"/>
      <c r="O15" s="50"/>
      <c r="P15" s="50"/>
      <c r="Q15" s="50"/>
      <c r="R15" s="50"/>
      <c r="S15" s="50"/>
      <c r="T15" s="50"/>
      <c r="U15" s="50"/>
      <c r="V15" s="50"/>
      <c r="W15" s="50"/>
      <c r="X15" s="51"/>
    </row>
    <row r="16" spans="1:24" ht="20.25" customHeight="1" x14ac:dyDescent="0.15">
      <c r="A16" s="48"/>
      <c r="B16" s="57"/>
      <c r="C16" s="50"/>
      <c r="D16" s="50"/>
      <c r="E16" s="50"/>
      <c r="F16" s="50"/>
      <c r="G16" s="50"/>
      <c r="H16" s="50"/>
      <c r="I16" s="50"/>
      <c r="J16" s="50"/>
      <c r="K16" s="50"/>
      <c r="L16" s="50"/>
      <c r="M16" s="120"/>
      <c r="N16" s="120"/>
      <c r="O16" s="99" t="s">
        <v>122</v>
      </c>
      <c r="P16" s="99"/>
      <c r="Q16" s="56" t="s">
        <v>0</v>
      </c>
      <c r="R16" s="99">
        <v>5</v>
      </c>
      <c r="S16" s="99"/>
      <c r="T16" s="56" t="s">
        <v>11</v>
      </c>
      <c r="U16" s="99">
        <v>15</v>
      </c>
      <c r="V16" s="99"/>
      <c r="W16" s="56" t="s">
        <v>5</v>
      </c>
      <c r="X16" s="51"/>
    </row>
    <row r="17" spans="1:24" ht="24" customHeight="1" x14ac:dyDescent="0.15">
      <c r="A17" s="48"/>
      <c r="B17" s="57"/>
      <c r="C17" s="50"/>
      <c r="D17" s="50"/>
      <c r="E17" s="81" t="s">
        <v>111</v>
      </c>
      <c r="F17" s="50"/>
      <c r="G17" s="50"/>
      <c r="H17" s="50"/>
      <c r="I17" s="50"/>
      <c r="J17" s="50"/>
      <c r="K17" s="50"/>
      <c r="L17" s="50"/>
      <c r="M17" s="50"/>
      <c r="N17" s="50"/>
      <c r="O17" s="50"/>
      <c r="P17" s="50"/>
      <c r="Q17" s="50"/>
      <c r="R17" s="50"/>
      <c r="S17" s="50"/>
      <c r="T17" s="50"/>
      <c r="U17" s="50"/>
      <c r="V17" s="50"/>
      <c r="W17" s="50"/>
      <c r="X17" s="51"/>
    </row>
    <row r="18" spans="1:24" ht="15.75" customHeight="1" x14ac:dyDescent="0.15">
      <c r="A18" s="48"/>
      <c r="B18" s="50"/>
      <c r="C18" s="50"/>
      <c r="D18" s="50"/>
      <c r="E18" s="128" t="s">
        <v>129</v>
      </c>
      <c r="F18" s="129"/>
      <c r="G18" s="129"/>
      <c r="H18" s="130" t="s">
        <v>13</v>
      </c>
      <c r="I18" s="130"/>
      <c r="J18" s="130"/>
      <c r="K18" s="64" t="s">
        <v>38</v>
      </c>
      <c r="L18" s="80" t="s">
        <v>123</v>
      </c>
      <c r="M18" s="74"/>
      <c r="N18" s="75"/>
      <c r="O18" s="75"/>
      <c r="P18" s="75"/>
      <c r="Q18" s="75"/>
      <c r="R18" s="75"/>
      <c r="S18" s="75"/>
      <c r="T18" s="75"/>
      <c r="U18" s="75"/>
      <c r="V18" s="75"/>
      <c r="W18" s="76"/>
      <c r="X18" s="51"/>
    </row>
    <row r="19" spans="1:24" ht="40.5" customHeight="1" x14ac:dyDescent="0.15">
      <c r="A19" s="48"/>
      <c r="B19" s="50"/>
      <c r="C19" s="50"/>
      <c r="D19" s="50"/>
      <c r="E19" s="129"/>
      <c r="F19" s="129"/>
      <c r="G19" s="129"/>
      <c r="H19" s="130"/>
      <c r="I19" s="130"/>
      <c r="J19" s="130"/>
      <c r="K19" s="131" t="s">
        <v>127</v>
      </c>
      <c r="L19" s="131"/>
      <c r="M19" s="131"/>
      <c r="N19" s="131"/>
      <c r="O19" s="131"/>
      <c r="P19" s="131"/>
      <c r="Q19" s="131"/>
      <c r="R19" s="131"/>
      <c r="S19" s="131"/>
      <c r="T19" s="131"/>
      <c r="U19" s="131"/>
      <c r="V19" s="131"/>
      <c r="W19" s="132"/>
      <c r="X19" s="51"/>
    </row>
    <row r="20" spans="1:24" ht="23.25" customHeight="1" x14ac:dyDescent="0.15">
      <c r="A20" s="48"/>
      <c r="B20" s="50"/>
      <c r="C20" s="50"/>
      <c r="D20" s="50"/>
      <c r="E20" s="129"/>
      <c r="F20" s="129"/>
      <c r="G20" s="129"/>
      <c r="H20" s="133" t="s">
        <v>9</v>
      </c>
      <c r="I20" s="133"/>
      <c r="J20" s="133"/>
      <c r="K20" s="134" t="s">
        <v>124</v>
      </c>
      <c r="L20" s="134"/>
      <c r="M20" s="134"/>
      <c r="N20" s="134"/>
      <c r="O20" s="134"/>
      <c r="P20" s="134"/>
      <c r="Q20" s="134"/>
      <c r="R20" s="134"/>
      <c r="S20" s="134"/>
      <c r="T20" s="134"/>
      <c r="U20" s="134"/>
      <c r="V20" s="134"/>
      <c r="W20" s="135"/>
      <c r="X20" s="51"/>
    </row>
    <row r="21" spans="1:24" ht="39" customHeight="1" x14ac:dyDescent="0.15">
      <c r="A21" s="48"/>
      <c r="B21" s="50"/>
      <c r="C21" s="50"/>
      <c r="D21" s="50"/>
      <c r="E21" s="129"/>
      <c r="F21" s="129"/>
      <c r="G21" s="129"/>
      <c r="H21" s="133" t="s">
        <v>12</v>
      </c>
      <c r="I21" s="133"/>
      <c r="J21" s="133"/>
      <c r="K21" s="134" t="s">
        <v>125</v>
      </c>
      <c r="L21" s="134"/>
      <c r="M21" s="134"/>
      <c r="N21" s="134"/>
      <c r="O21" s="134"/>
      <c r="P21" s="134"/>
      <c r="Q21" s="134"/>
      <c r="R21" s="134"/>
      <c r="S21" s="134"/>
      <c r="T21" s="134"/>
      <c r="U21" s="134"/>
      <c r="V21" s="134"/>
      <c r="W21" s="135"/>
      <c r="X21" s="51"/>
    </row>
    <row r="22" spans="1:24" ht="47.25" customHeight="1" x14ac:dyDescent="0.15">
      <c r="A22" s="48"/>
      <c r="B22" s="50"/>
      <c r="C22" s="50"/>
      <c r="D22" s="50"/>
      <c r="E22" s="129"/>
      <c r="F22" s="129"/>
      <c r="G22" s="129"/>
      <c r="H22" s="130" t="s">
        <v>20</v>
      </c>
      <c r="I22" s="133"/>
      <c r="J22" s="133"/>
      <c r="K22" s="136" t="s">
        <v>126</v>
      </c>
      <c r="L22" s="134"/>
      <c r="M22" s="134"/>
      <c r="N22" s="134"/>
      <c r="O22" s="134"/>
      <c r="P22" s="134"/>
      <c r="Q22" s="134"/>
      <c r="R22" s="134"/>
      <c r="S22" s="134"/>
      <c r="T22" s="134"/>
      <c r="U22" s="134"/>
      <c r="V22" s="134"/>
      <c r="W22" s="135"/>
      <c r="X22" s="51"/>
    </row>
    <row r="23" spans="1:24" ht="15" customHeight="1" x14ac:dyDescent="0.15">
      <c r="A23" s="48"/>
      <c r="B23" s="50"/>
      <c r="C23" s="50"/>
      <c r="D23" s="50"/>
      <c r="E23" s="56"/>
      <c r="F23" s="56"/>
      <c r="G23" s="56"/>
      <c r="H23" s="58"/>
      <c r="I23" s="59"/>
      <c r="J23" s="59"/>
      <c r="K23" s="60"/>
      <c r="L23" s="60"/>
      <c r="M23" s="60"/>
      <c r="N23" s="60"/>
      <c r="O23" s="60"/>
      <c r="P23" s="60"/>
      <c r="Q23" s="60"/>
      <c r="R23" s="60"/>
      <c r="S23" s="60"/>
      <c r="T23" s="60"/>
      <c r="U23" s="60"/>
      <c r="V23" s="60"/>
      <c r="W23" s="60"/>
      <c r="X23" s="51"/>
    </row>
    <row r="24" spans="1:24" ht="22.5" customHeight="1" x14ac:dyDescent="0.15">
      <c r="A24" s="48"/>
      <c r="B24" s="50"/>
      <c r="C24" s="50"/>
      <c r="D24" s="50"/>
      <c r="E24" s="148" t="s">
        <v>72</v>
      </c>
      <c r="F24" s="148"/>
      <c r="G24" s="148"/>
      <c r="H24" s="150" t="s">
        <v>73</v>
      </c>
      <c r="I24" s="150"/>
      <c r="J24" s="150"/>
      <c r="K24" s="149" t="s">
        <v>128</v>
      </c>
      <c r="L24" s="149"/>
      <c r="M24" s="149"/>
      <c r="N24" s="149"/>
      <c r="O24" s="149"/>
      <c r="P24" s="149"/>
      <c r="Q24" s="149"/>
      <c r="R24" s="149"/>
      <c r="S24" s="149"/>
      <c r="T24" s="149"/>
      <c r="U24" s="149"/>
      <c r="V24" s="149"/>
      <c r="W24" s="149"/>
      <c r="X24" s="51"/>
    </row>
    <row r="25" spans="1:24" ht="22.5" customHeight="1" x14ac:dyDescent="0.15">
      <c r="A25" s="48"/>
      <c r="B25" s="50"/>
      <c r="C25" s="50"/>
      <c r="D25" s="50"/>
      <c r="E25" s="148"/>
      <c r="F25" s="148"/>
      <c r="G25" s="148"/>
      <c r="H25" s="150" t="s">
        <v>74</v>
      </c>
      <c r="I25" s="150"/>
      <c r="J25" s="150"/>
      <c r="K25" s="149" t="s">
        <v>132</v>
      </c>
      <c r="L25" s="149"/>
      <c r="M25" s="149"/>
      <c r="N25" s="149"/>
      <c r="O25" s="149"/>
      <c r="P25" s="149"/>
      <c r="Q25" s="149"/>
      <c r="R25" s="149"/>
      <c r="S25" s="149"/>
      <c r="T25" s="149"/>
      <c r="U25" s="149"/>
      <c r="V25" s="149"/>
      <c r="W25" s="149"/>
      <c r="X25" s="51"/>
    </row>
    <row r="26" spans="1:24" ht="22.5" customHeight="1" x14ac:dyDescent="0.15">
      <c r="A26" s="48"/>
      <c r="B26" s="50"/>
      <c r="C26" s="50"/>
      <c r="D26" s="50"/>
      <c r="E26" s="148"/>
      <c r="F26" s="148"/>
      <c r="G26" s="148"/>
      <c r="H26" s="150" t="s">
        <v>75</v>
      </c>
      <c r="I26" s="150"/>
      <c r="J26" s="150"/>
      <c r="K26" s="149" t="s">
        <v>120</v>
      </c>
      <c r="L26" s="149"/>
      <c r="M26" s="149"/>
      <c r="N26" s="149"/>
      <c r="O26" s="149"/>
      <c r="P26" s="149"/>
      <c r="Q26" s="149"/>
      <c r="R26" s="149"/>
      <c r="S26" s="149"/>
      <c r="T26" s="149"/>
      <c r="U26" s="149"/>
      <c r="V26" s="149"/>
      <c r="W26" s="149"/>
      <c r="X26" s="51"/>
    </row>
    <row r="27" spans="1:24" x14ac:dyDescent="0.15">
      <c r="A27" s="48"/>
      <c r="B27" s="50"/>
      <c r="C27" s="50"/>
      <c r="D27" s="50"/>
      <c r="E27" s="81" t="s">
        <v>110</v>
      </c>
      <c r="F27" s="50"/>
      <c r="G27" s="50"/>
      <c r="H27" s="50"/>
      <c r="I27" s="50"/>
      <c r="J27" s="50"/>
      <c r="K27" s="50"/>
      <c r="L27" s="50"/>
      <c r="M27" s="50"/>
      <c r="N27" s="50"/>
      <c r="O27" s="50"/>
      <c r="P27" s="50"/>
      <c r="Q27" s="50"/>
      <c r="R27" s="50"/>
      <c r="S27" s="50"/>
      <c r="T27" s="50"/>
      <c r="U27" s="50"/>
      <c r="V27" s="50"/>
      <c r="W27" s="50"/>
      <c r="X27" s="51"/>
    </row>
    <row r="28" spans="1:24" x14ac:dyDescent="0.15">
      <c r="A28" s="48"/>
      <c r="B28" s="50"/>
      <c r="C28" s="50"/>
      <c r="D28" s="50"/>
      <c r="E28" s="50"/>
      <c r="F28" s="50"/>
      <c r="G28" s="50"/>
      <c r="H28" s="50"/>
      <c r="I28" s="50"/>
      <c r="J28" s="146" t="s">
        <v>61</v>
      </c>
      <c r="K28" s="146"/>
      <c r="L28" s="146"/>
      <c r="M28" s="146"/>
      <c r="N28" s="146"/>
      <c r="O28" s="147">
        <v>1</v>
      </c>
      <c r="P28" s="147">
        <v>2</v>
      </c>
      <c r="Q28" s="147">
        <v>3</v>
      </c>
      <c r="R28" s="147">
        <v>4</v>
      </c>
      <c r="S28" s="147">
        <v>5</v>
      </c>
      <c r="T28" s="147">
        <v>6</v>
      </c>
      <c r="U28" s="147">
        <v>7</v>
      </c>
      <c r="V28" s="147">
        <v>8</v>
      </c>
      <c r="W28" s="147">
        <v>9</v>
      </c>
      <c r="X28" s="51"/>
    </row>
    <row r="29" spans="1:24" x14ac:dyDescent="0.15">
      <c r="A29" s="48"/>
      <c r="B29" s="50"/>
      <c r="C29" s="50"/>
      <c r="D29" s="50"/>
      <c r="E29" s="50"/>
      <c r="F29" s="50"/>
      <c r="G29" s="50"/>
      <c r="H29" s="50"/>
      <c r="I29" s="50"/>
      <c r="J29" s="146"/>
      <c r="K29" s="146"/>
      <c r="L29" s="146"/>
      <c r="M29" s="146"/>
      <c r="N29" s="146"/>
      <c r="O29" s="147"/>
      <c r="P29" s="147"/>
      <c r="Q29" s="147"/>
      <c r="R29" s="147"/>
      <c r="S29" s="147"/>
      <c r="T29" s="147"/>
      <c r="U29" s="147"/>
      <c r="V29" s="147"/>
      <c r="W29" s="147"/>
      <c r="X29" s="51"/>
    </row>
    <row r="30" spans="1:24" x14ac:dyDescent="0.15">
      <c r="A30" s="48"/>
      <c r="B30" s="50"/>
      <c r="C30" s="50"/>
      <c r="D30" s="50"/>
      <c r="E30" s="50"/>
      <c r="F30" s="50"/>
      <c r="G30" s="50"/>
      <c r="H30" s="50"/>
      <c r="I30" s="50"/>
      <c r="J30" s="146"/>
      <c r="K30" s="146"/>
      <c r="L30" s="146"/>
      <c r="M30" s="146"/>
      <c r="N30" s="146"/>
      <c r="O30" s="147"/>
      <c r="P30" s="147"/>
      <c r="Q30" s="147"/>
      <c r="R30" s="147"/>
      <c r="S30" s="147"/>
      <c r="T30" s="147"/>
      <c r="U30" s="147"/>
      <c r="V30" s="147"/>
      <c r="W30" s="147"/>
      <c r="X30" s="51"/>
    </row>
    <row r="31" spans="1:24" x14ac:dyDescent="0.15">
      <c r="A31" s="48"/>
      <c r="B31" s="50"/>
      <c r="C31" s="50"/>
      <c r="D31" s="50"/>
      <c r="E31" s="50"/>
      <c r="F31" s="50"/>
      <c r="G31" s="50"/>
      <c r="H31" s="50"/>
      <c r="I31" s="50"/>
      <c r="J31" s="50"/>
      <c r="K31" s="50"/>
      <c r="L31" s="50"/>
      <c r="M31" s="50"/>
      <c r="N31" s="50"/>
      <c r="O31" s="50"/>
      <c r="P31" s="50"/>
      <c r="Q31" s="50"/>
      <c r="R31" s="50"/>
      <c r="S31" s="50"/>
      <c r="T31" s="50"/>
      <c r="U31" s="50"/>
      <c r="V31" s="50"/>
      <c r="W31" s="50"/>
      <c r="X31" s="51"/>
    </row>
    <row r="32" spans="1:24" x14ac:dyDescent="0.15">
      <c r="A32" s="61"/>
      <c r="B32" s="62"/>
      <c r="C32" s="62"/>
      <c r="D32" s="62"/>
      <c r="E32" s="62"/>
      <c r="F32" s="62"/>
      <c r="G32" s="62"/>
      <c r="H32" s="62"/>
      <c r="I32" s="62"/>
      <c r="J32" s="62"/>
      <c r="K32" s="62"/>
      <c r="L32" s="62"/>
      <c r="M32" s="62"/>
      <c r="N32" s="62"/>
      <c r="O32" s="62"/>
      <c r="P32" s="62"/>
      <c r="Q32" s="62"/>
      <c r="R32" s="62"/>
      <c r="S32" s="62"/>
      <c r="T32" s="62"/>
      <c r="U32" s="62"/>
      <c r="V32" s="62"/>
      <c r="W32" s="62"/>
      <c r="X32" s="63"/>
    </row>
  </sheetData>
  <sheetProtection formatCells="0" formatColumns="0" formatRows="0"/>
  <mergeCells count="48">
    <mergeCell ref="E24:G26"/>
    <mergeCell ref="K24:W24"/>
    <mergeCell ref="K25:W25"/>
    <mergeCell ref="K26:W26"/>
    <mergeCell ref="H24:J24"/>
    <mergeCell ref="H25:J25"/>
    <mergeCell ref="H26:J26"/>
    <mergeCell ref="J28:N30"/>
    <mergeCell ref="W28:W30"/>
    <mergeCell ref="O28:O30"/>
    <mergeCell ref="P28:P30"/>
    <mergeCell ref="Q28:Q30"/>
    <mergeCell ref="R28:R30"/>
    <mergeCell ref="S28:S30"/>
    <mergeCell ref="T28:T30"/>
    <mergeCell ref="U28:U30"/>
    <mergeCell ref="V28:V30"/>
    <mergeCell ref="F8:G8"/>
    <mergeCell ref="C9:W10"/>
    <mergeCell ref="E18:G22"/>
    <mergeCell ref="H18:J19"/>
    <mergeCell ref="K19:W19"/>
    <mergeCell ref="H20:J20"/>
    <mergeCell ref="H21:J21"/>
    <mergeCell ref="K21:W21"/>
    <mergeCell ref="K22:W22"/>
    <mergeCell ref="L14:P14"/>
    <mergeCell ref="L13:P13"/>
    <mergeCell ref="Q13:V13"/>
    <mergeCell ref="Q14:V14"/>
    <mergeCell ref="H22:J22"/>
    <mergeCell ref="K20:W20"/>
    <mergeCell ref="A2:X2"/>
    <mergeCell ref="U16:V16"/>
    <mergeCell ref="R16:S16"/>
    <mergeCell ref="O16:P16"/>
    <mergeCell ref="V5:W6"/>
    <mergeCell ref="J5:U6"/>
    <mergeCell ref="O11:U12"/>
    <mergeCell ref="V11:W12"/>
    <mergeCell ref="J8:K8"/>
    <mergeCell ref="J11:K12"/>
    <mergeCell ref="L11:N12"/>
    <mergeCell ref="M16:N16"/>
    <mergeCell ref="B5:I6"/>
    <mergeCell ref="B8:B12"/>
    <mergeCell ref="C11:F12"/>
    <mergeCell ref="G11:I12"/>
  </mergeCells>
  <phoneticPr fontId="3"/>
  <pageMargins left="0.68" right="0.64" top="0.98399999999999999" bottom="0.98399999999999999" header="0.71" footer="0.51200000000000001"/>
  <pageSetup paperSize="9" orientation="portrait" r:id="rId1"/>
  <headerFooter alignWithMargins="0"/>
  <ignoredErrors>
    <ignoredError sqref="J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activeCell="J16" sqref="J16:P16"/>
    </sheetView>
  </sheetViews>
  <sheetFormatPr defaultRowHeight="12" x14ac:dyDescent="0.15"/>
  <cols>
    <col min="1" max="1" width="1.25" style="21" customWidth="1"/>
    <col min="2" max="3" width="2.75" style="21" customWidth="1"/>
    <col min="4" max="4" width="9.375" style="21" customWidth="1"/>
    <col min="5" max="5" width="7.125" style="21" customWidth="1"/>
    <col min="6" max="15" width="2.625" style="21" customWidth="1"/>
    <col min="16" max="16" width="1" style="21" customWidth="1"/>
    <col min="17" max="17" width="5.75" style="21" customWidth="1"/>
    <col min="18" max="18" width="9.25" style="21" customWidth="1"/>
    <col min="19" max="29" width="2.125" style="21" customWidth="1"/>
    <col min="30" max="30" width="1.625" style="21" customWidth="1"/>
    <col min="31" max="31" width="1.5" style="21" customWidth="1"/>
    <col min="32" max="32" width="2.125" style="21" customWidth="1"/>
    <col min="33" max="33" width="0.875" style="21" customWidth="1"/>
    <col min="34" max="34" width="1.5" style="21" customWidth="1"/>
    <col min="35" max="35" width="3.625" style="21" customWidth="1"/>
    <col min="36" max="36" width="20.125" style="42" customWidth="1"/>
    <col min="37" max="38" width="3.625" style="21" customWidth="1"/>
    <col min="39" max="16384" width="9" style="21"/>
  </cols>
  <sheetData>
    <row r="1" spans="1:38" ht="18.75" customHeight="1" x14ac:dyDescent="0.15">
      <c r="A1" s="16"/>
      <c r="B1" s="17" t="s">
        <v>62</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8"/>
      <c r="AI1" s="19"/>
      <c r="AJ1" s="20"/>
      <c r="AK1" s="19"/>
      <c r="AL1" s="19"/>
    </row>
    <row r="2" spans="1:38" ht="46.5" customHeight="1" x14ac:dyDescent="0.15">
      <c r="A2" s="170" t="s">
        <v>67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c r="AI2" s="22"/>
      <c r="AJ2" s="23"/>
      <c r="AK2" s="22"/>
      <c r="AL2" s="22"/>
    </row>
    <row r="3" spans="1:38" ht="12" customHeight="1" x14ac:dyDescent="0.15">
      <c r="A3" s="24"/>
      <c r="B3" s="19"/>
      <c r="C3" s="19"/>
      <c r="D3" s="19"/>
      <c r="E3" s="19"/>
      <c r="F3" s="25"/>
      <c r="G3" s="26"/>
      <c r="H3" s="26"/>
      <c r="I3" s="26"/>
      <c r="J3" s="26"/>
      <c r="K3" s="26"/>
      <c r="L3" s="26"/>
      <c r="M3" s="26"/>
      <c r="N3" s="26"/>
      <c r="O3" s="26"/>
      <c r="P3" s="26"/>
      <c r="Q3" s="26"/>
      <c r="R3" s="26"/>
      <c r="S3" s="26"/>
      <c r="T3" s="26"/>
      <c r="U3" s="26"/>
      <c r="V3" s="26"/>
      <c r="W3" s="26"/>
      <c r="X3" s="26"/>
      <c r="Y3" s="26"/>
      <c r="Z3" s="26"/>
      <c r="AA3" s="26"/>
      <c r="AB3" s="26"/>
      <c r="AC3" s="19"/>
      <c r="AD3" s="19"/>
      <c r="AE3" s="19"/>
      <c r="AF3" s="19"/>
      <c r="AG3" s="19"/>
      <c r="AH3" s="27"/>
      <c r="AI3" s="19"/>
      <c r="AJ3" s="20"/>
      <c r="AK3" s="19"/>
      <c r="AL3" s="19"/>
    </row>
    <row r="4" spans="1:38" ht="30.75" customHeight="1" x14ac:dyDescent="0.15">
      <c r="A4" s="24"/>
      <c r="B4" s="19"/>
      <c r="C4" s="19"/>
      <c r="D4" s="19"/>
      <c r="E4" s="19"/>
      <c r="F4" s="25"/>
      <c r="G4" s="26"/>
      <c r="H4" s="26"/>
      <c r="I4" s="26"/>
      <c r="J4" s="26"/>
      <c r="K4" s="26"/>
      <c r="L4" s="26"/>
      <c r="M4" s="26"/>
      <c r="N4" s="26"/>
      <c r="O4" s="26"/>
      <c r="P4" s="26"/>
      <c r="Q4" s="70" t="s">
        <v>115</v>
      </c>
      <c r="R4" s="69"/>
      <c r="S4" s="184">
        <v>6</v>
      </c>
      <c r="T4" s="184"/>
      <c r="U4" s="185"/>
      <c r="V4" s="173" t="s">
        <v>0</v>
      </c>
      <c r="W4" s="173"/>
      <c r="X4" s="173"/>
      <c r="Y4" s="174"/>
      <c r="Z4" s="175"/>
      <c r="AA4" s="151">
        <v>4</v>
      </c>
      <c r="AB4" s="152"/>
      <c r="AC4" s="153" t="s">
        <v>4</v>
      </c>
      <c r="AD4" s="153"/>
      <c r="AE4" s="153"/>
      <c r="AF4" s="153"/>
      <c r="AG4" s="154"/>
      <c r="AH4" s="27"/>
      <c r="AI4" s="19"/>
      <c r="AJ4" s="20"/>
      <c r="AK4" s="19"/>
      <c r="AL4" s="19"/>
    </row>
    <row r="5" spans="1:38" x14ac:dyDescent="0.15">
      <c r="A5" s="24"/>
      <c r="B5" s="19"/>
      <c r="C5" s="19"/>
      <c r="D5" s="19"/>
      <c r="E5" s="19"/>
      <c r="F5" s="19"/>
      <c r="G5" s="19"/>
      <c r="H5" s="19"/>
      <c r="I5" s="19"/>
      <c r="J5" s="19"/>
      <c r="K5" s="19"/>
      <c r="L5" s="19"/>
      <c r="M5" s="19"/>
      <c r="N5" s="19"/>
      <c r="O5" s="19"/>
      <c r="P5" s="19"/>
      <c r="Q5" s="19"/>
      <c r="R5" s="28"/>
      <c r="S5" s="19"/>
      <c r="T5" s="19"/>
      <c r="U5" s="19"/>
      <c r="V5" s="19"/>
      <c r="W5" s="19"/>
      <c r="X5" s="19"/>
      <c r="Y5" s="19"/>
      <c r="Z5" s="19"/>
      <c r="AA5" s="19"/>
      <c r="AB5" s="28"/>
      <c r="AC5" s="19"/>
      <c r="AD5" s="19"/>
      <c r="AE5" s="19"/>
      <c r="AF5" s="19"/>
      <c r="AG5" s="19"/>
      <c r="AH5" s="27"/>
      <c r="AI5" s="19"/>
      <c r="AJ5" s="20"/>
      <c r="AK5" s="19"/>
      <c r="AL5" s="19"/>
    </row>
    <row r="6" spans="1:38" ht="24" customHeight="1" x14ac:dyDescent="0.15">
      <c r="A6" s="24"/>
      <c r="B6" s="176" t="s">
        <v>22</v>
      </c>
      <c r="C6" s="177"/>
      <c r="D6" s="178"/>
      <c r="E6" s="179"/>
      <c r="F6" s="167">
        <v>0</v>
      </c>
      <c r="G6" s="167">
        <v>0</v>
      </c>
      <c r="H6" s="167">
        <v>0</v>
      </c>
      <c r="I6" s="167">
        <v>0</v>
      </c>
      <c r="J6" s="167">
        <v>1</v>
      </c>
      <c r="K6" s="167">
        <v>1</v>
      </c>
      <c r="L6" s="167">
        <v>1</v>
      </c>
      <c r="M6" s="167">
        <v>1</v>
      </c>
      <c r="N6" s="167">
        <v>1</v>
      </c>
      <c r="O6" s="167">
        <v>1</v>
      </c>
      <c r="P6" s="19"/>
      <c r="Q6" s="192" t="s">
        <v>37</v>
      </c>
      <c r="R6" s="199" t="s">
        <v>33</v>
      </c>
      <c r="S6" s="152" t="s">
        <v>116</v>
      </c>
      <c r="T6" s="152"/>
      <c r="U6" s="152"/>
      <c r="V6" s="152"/>
      <c r="W6" s="152"/>
      <c r="X6" s="152"/>
      <c r="Y6" s="152"/>
      <c r="Z6" s="152"/>
      <c r="AA6" s="152"/>
      <c r="AB6" s="152"/>
      <c r="AC6" s="152"/>
      <c r="AD6" s="152"/>
      <c r="AE6" s="152"/>
      <c r="AF6" s="152"/>
      <c r="AG6" s="152"/>
      <c r="AH6" s="27"/>
      <c r="AI6" s="19"/>
      <c r="AJ6" s="20"/>
      <c r="AK6" s="19"/>
      <c r="AL6" s="19"/>
    </row>
    <row r="7" spans="1:38" ht="24" customHeight="1" x14ac:dyDescent="0.15">
      <c r="A7" s="24"/>
      <c r="B7" s="180"/>
      <c r="C7" s="181"/>
      <c r="D7" s="181"/>
      <c r="E7" s="182"/>
      <c r="F7" s="167"/>
      <c r="G7" s="167"/>
      <c r="H7" s="167"/>
      <c r="I7" s="167"/>
      <c r="J7" s="167"/>
      <c r="K7" s="167"/>
      <c r="L7" s="167"/>
      <c r="M7" s="167"/>
      <c r="N7" s="167"/>
      <c r="O7" s="167"/>
      <c r="P7" s="19"/>
      <c r="Q7" s="193"/>
      <c r="R7" s="200"/>
      <c r="S7" s="152"/>
      <c r="T7" s="152"/>
      <c r="U7" s="152"/>
      <c r="V7" s="152"/>
      <c r="W7" s="152"/>
      <c r="X7" s="152"/>
      <c r="Y7" s="152"/>
      <c r="Z7" s="152"/>
      <c r="AA7" s="152"/>
      <c r="AB7" s="152"/>
      <c r="AC7" s="152"/>
      <c r="AD7" s="152"/>
      <c r="AE7" s="152"/>
      <c r="AF7" s="152"/>
      <c r="AG7" s="152"/>
      <c r="AH7" s="27"/>
      <c r="AI7" s="19"/>
      <c r="AJ7" s="20"/>
      <c r="AK7" s="19"/>
      <c r="AL7" s="19"/>
    </row>
    <row r="8" spans="1:38" ht="46.5" customHeight="1" x14ac:dyDescent="0.15">
      <c r="A8" s="24"/>
      <c r="B8" s="189" t="s">
        <v>23</v>
      </c>
      <c r="C8" s="189"/>
      <c r="D8" s="190"/>
      <c r="E8" s="190"/>
      <c r="F8" s="183" t="s">
        <v>117</v>
      </c>
      <c r="G8" s="183"/>
      <c r="H8" s="183"/>
      <c r="I8" s="183"/>
      <c r="J8" s="183"/>
      <c r="K8" s="183"/>
      <c r="L8" s="183"/>
      <c r="M8" s="183"/>
      <c r="N8" s="183"/>
      <c r="O8" s="183"/>
      <c r="P8" s="19"/>
      <c r="Q8" s="193"/>
      <c r="R8" s="15" t="s">
        <v>95</v>
      </c>
      <c r="S8" s="152" t="s">
        <v>119</v>
      </c>
      <c r="T8" s="152"/>
      <c r="U8" s="152"/>
      <c r="V8" s="152"/>
      <c r="W8" s="152"/>
      <c r="X8" s="152"/>
      <c r="Y8" s="152"/>
      <c r="Z8" s="152"/>
      <c r="AA8" s="152"/>
      <c r="AB8" s="152"/>
      <c r="AC8" s="152"/>
      <c r="AD8" s="152"/>
      <c r="AE8" s="152"/>
      <c r="AF8" s="152"/>
      <c r="AG8" s="152"/>
      <c r="AH8" s="27"/>
      <c r="AI8" s="19"/>
      <c r="AJ8" s="20"/>
      <c r="AK8" s="19"/>
      <c r="AL8" s="19"/>
    </row>
    <row r="9" spans="1:38" ht="46.5" customHeight="1" x14ac:dyDescent="0.15">
      <c r="A9" s="24"/>
      <c r="B9" s="190" t="s">
        <v>24</v>
      </c>
      <c r="C9" s="190"/>
      <c r="D9" s="191"/>
      <c r="E9" s="191"/>
      <c r="F9" s="183" t="s">
        <v>118</v>
      </c>
      <c r="G9" s="183"/>
      <c r="H9" s="183"/>
      <c r="I9" s="183"/>
      <c r="J9" s="183"/>
      <c r="K9" s="183"/>
      <c r="L9" s="183"/>
      <c r="M9" s="183"/>
      <c r="N9" s="183"/>
      <c r="O9" s="183"/>
      <c r="P9" s="19"/>
      <c r="Q9" s="194"/>
      <c r="R9" s="29" t="s">
        <v>16</v>
      </c>
      <c r="S9" s="207" t="s">
        <v>121</v>
      </c>
      <c r="T9" s="184"/>
      <c r="U9" s="184"/>
      <c r="V9" s="184"/>
      <c r="W9" s="184"/>
      <c r="X9" s="184"/>
      <c r="Y9" s="184"/>
      <c r="Z9" s="184"/>
      <c r="AA9" s="184"/>
      <c r="AB9" s="184"/>
      <c r="AC9" s="184"/>
      <c r="AD9" s="184"/>
      <c r="AE9" s="184"/>
      <c r="AF9" s="65"/>
      <c r="AG9" s="66"/>
      <c r="AH9" s="27"/>
      <c r="AI9" s="19"/>
      <c r="AJ9" s="20"/>
      <c r="AK9" s="19"/>
      <c r="AL9" s="19"/>
    </row>
    <row r="10" spans="1:38" x14ac:dyDescent="0.15">
      <c r="A10" s="2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7"/>
      <c r="AI10" s="19"/>
      <c r="AJ10" s="20"/>
      <c r="AK10" s="19"/>
      <c r="AL10" s="19"/>
    </row>
    <row r="11" spans="1:38" ht="10.5" customHeight="1" x14ac:dyDescent="0.15">
      <c r="A11" s="2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7"/>
      <c r="AI11" s="19"/>
      <c r="AJ11" s="20"/>
      <c r="AK11" s="19"/>
      <c r="AL11" s="19"/>
    </row>
    <row r="12" spans="1:38" ht="35.25" customHeight="1" x14ac:dyDescent="0.15">
      <c r="A12" s="24"/>
      <c r="B12" s="192" t="s">
        <v>21</v>
      </c>
      <c r="C12" s="161" t="s">
        <v>1</v>
      </c>
      <c r="D12" s="162"/>
      <c r="E12" s="162"/>
      <c r="F12" s="162"/>
      <c r="G12" s="162"/>
      <c r="H12" s="163"/>
      <c r="I12" s="161" t="s">
        <v>14</v>
      </c>
      <c r="J12" s="162"/>
      <c r="K12" s="162"/>
      <c r="L12" s="162"/>
      <c r="M12" s="162"/>
      <c r="N12" s="162"/>
      <c r="O12" s="162"/>
      <c r="P12" s="163"/>
      <c r="Q12" s="161" t="s">
        <v>35</v>
      </c>
      <c r="R12" s="162"/>
      <c r="S12" s="162"/>
      <c r="T12" s="163"/>
      <c r="U12" s="161" t="s">
        <v>25</v>
      </c>
      <c r="V12" s="162"/>
      <c r="W12" s="162"/>
      <c r="X12" s="162"/>
      <c r="Y12" s="162"/>
      <c r="Z12" s="162"/>
      <c r="AA12" s="162"/>
      <c r="AB12" s="163"/>
      <c r="AC12" s="161" t="s">
        <v>2</v>
      </c>
      <c r="AD12" s="162"/>
      <c r="AE12" s="162"/>
      <c r="AF12" s="162"/>
      <c r="AG12" s="163"/>
      <c r="AH12" s="27"/>
      <c r="AI12" s="19"/>
      <c r="AJ12" s="20"/>
      <c r="AK12" s="19"/>
      <c r="AL12" s="19"/>
    </row>
    <row r="13" spans="1:38" ht="12.75" customHeight="1" x14ac:dyDescent="0.15">
      <c r="A13" s="24"/>
      <c r="B13" s="193"/>
      <c r="C13" s="30"/>
      <c r="D13" s="31" t="s">
        <v>86</v>
      </c>
      <c r="E13" s="31" t="s">
        <v>96</v>
      </c>
      <c r="F13" s="153" t="s">
        <v>97</v>
      </c>
      <c r="G13" s="153"/>
      <c r="H13" s="154"/>
      <c r="I13" s="164"/>
      <c r="J13" s="165"/>
      <c r="K13" s="165"/>
      <c r="L13" s="165"/>
      <c r="M13" s="165"/>
      <c r="N13" s="165"/>
      <c r="O13" s="165"/>
      <c r="P13" s="166"/>
      <c r="Q13" s="164"/>
      <c r="R13" s="165"/>
      <c r="S13" s="165"/>
      <c r="T13" s="166"/>
      <c r="U13" s="164"/>
      <c r="V13" s="165"/>
      <c r="W13" s="165"/>
      <c r="X13" s="165"/>
      <c r="Y13" s="165"/>
      <c r="Z13" s="165"/>
      <c r="AA13" s="165"/>
      <c r="AB13" s="166"/>
      <c r="AC13" s="164"/>
      <c r="AD13" s="165"/>
      <c r="AE13" s="165"/>
      <c r="AF13" s="165"/>
      <c r="AG13" s="166"/>
      <c r="AH13" s="27"/>
      <c r="AI13" s="19"/>
      <c r="AJ13" s="20"/>
      <c r="AK13" s="19"/>
      <c r="AL13" s="19"/>
    </row>
    <row r="14" spans="1:38" ht="28.5" customHeight="1" x14ac:dyDescent="0.15">
      <c r="A14" s="24"/>
      <c r="B14" s="193"/>
      <c r="C14" s="192" t="s">
        <v>81</v>
      </c>
      <c r="D14" s="71" t="s">
        <v>88</v>
      </c>
      <c r="E14" s="72" t="s">
        <v>91</v>
      </c>
      <c r="F14" s="202" t="s">
        <v>163</v>
      </c>
      <c r="G14" s="202"/>
      <c r="H14" s="203"/>
      <c r="I14" s="32" t="str">
        <f>D14&amp;E14&amp;F14</f>
        <v>障害者区分４４時間以下</v>
      </c>
      <c r="J14" s="168">
        <f>IFERROR((VLOOKUP(I14,B32:C61,2,0)),"")</f>
        <v>1692</v>
      </c>
      <c r="K14" s="168"/>
      <c r="L14" s="168"/>
      <c r="M14" s="168"/>
      <c r="N14" s="168"/>
      <c r="O14" s="168"/>
      <c r="P14" s="169"/>
      <c r="Q14" s="204">
        <v>7</v>
      </c>
      <c r="R14" s="205"/>
      <c r="S14" s="205"/>
      <c r="T14" s="206"/>
      <c r="U14" s="241">
        <f>IFERROR((J14*Q14),"")</f>
        <v>11844</v>
      </c>
      <c r="V14" s="227"/>
      <c r="W14" s="227"/>
      <c r="X14" s="227"/>
      <c r="Y14" s="227"/>
      <c r="Z14" s="227"/>
      <c r="AA14" s="228" t="s">
        <v>71</v>
      </c>
      <c r="AB14" s="229"/>
      <c r="AC14" s="211"/>
      <c r="AD14" s="212"/>
      <c r="AE14" s="212"/>
      <c r="AF14" s="212"/>
      <c r="AG14" s="213"/>
      <c r="AH14" s="27"/>
      <c r="AI14" s="19"/>
      <c r="AJ14" s="20"/>
      <c r="AK14" s="19"/>
      <c r="AL14" s="19"/>
    </row>
    <row r="15" spans="1:38" ht="28.5" customHeight="1" x14ac:dyDescent="0.15">
      <c r="A15" s="24"/>
      <c r="B15" s="193"/>
      <c r="C15" s="193"/>
      <c r="D15" s="71" t="s">
        <v>88</v>
      </c>
      <c r="E15" s="72" t="s">
        <v>91</v>
      </c>
      <c r="F15" s="155" t="s">
        <v>142</v>
      </c>
      <c r="G15" s="156"/>
      <c r="H15" s="157"/>
      <c r="I15" s="32" t="str">
        <f>D15&amp;E15&amp;F15</f>
        <v>障害者区分４４時間超８時間以下</v>
      </c>
      <c r="J15" s="168">
        <f>IFERROR(VLOOKUP(I15,B32:C61,2,0),"")</f>
        <v>3383</v>
      </c>
      <c r="K15" s="168"/>
      <c r="L15" s="168"/>
      <c r="M15" s="168"/>
      <c r="N15" s="168"/>
      <c r="O15" s="168"/>
      <c r="P15" s="169"/>
      <c r="Q15" s="204">
        <v>2</v>
      </c>
      <c r="R15" s="205"/>
      <c r="S15" s="205"/>
      <c r="T15" s="206"/>
      <c r="U15" s="241">
        <f>IFERROR((J15*Q15),"")</f>
        <v>6766</v>
      </c>
      <c r="V15" s="227"/>
      <c r="W15" s="227"/>
      <c r="X15" s="227"/>
      <c r="Y15" s="227"/>
      <c r="Z15" s="227"/>
      <c r="AA15" s="228" t="s">
        <v>71</v>
      </c>
      <c r="AB15" s="229"/>
      <c r="AC15" s="211"/>
      <c r="AD15" s="212"/>
      <c r="AE15" s="212"/>
      <c r="AF15" s="212"/>
      <c r="AG15" s="213"/>
      <c r="AH15" s="27"/>
      <c r="AI15" s="19"/>
      <c r="AJ15" s="20"/>
      <c r="AK15" s="19"/>
      <c r="AL15" s="19"/>
    </row>
    <row r="16" spans="1:38" ht="28.5" customHeight="1" x14ac:dyDescent="0.15">
      <c r="A16" s="24"/>
      <c r="B16" s="193"/>
      <c r="C16" s="194"/>
      <c r="D16" s="67"/>
      <c r="E16" s="68"/>
      <c r="F16" s="158"/>
      <c r="G16" s="159"/>
      <c r="H16" s="160"/>
      <c r="I16" s="32" t="str">
        <f>D16&amp;E16&amp;F16</f>
        <v/>
      </c>
      <c r="J16" s="168" t="str">
        <f>IFERROR(VLOOKUP(I16,B32:C61,2,0),"")</f>
        <v/>
      </c>
      <c r="K16" s="168"/>
      <c r="L16" s="168"/>
      <c r="M16" s="168"/>
      <c r="N16" s="168"/>
      <c r="O16" s="168"/>
      <c r="P16" s="169"/>
      <c r="Q16" s="214"/>
      <c r="R16" s="215"/>
      <c r="S16" s="215"/>
      <c r="T16" s="216"/>
      <c r="U16" s="241" t="str">
        <f>IFERROR((J16*Q16),"")</f>
        <v/>
      </c>
      <c r="V16" s="227"/>
      <c r="W16" s="227"/>
      <c r="X16" s="227"/>
      <c r="Y16" s="227"/>
      <c r="Z16" s="227"/>
      <c r="AA16" s="228" t="s">
        <v>71</v>
      </c>
      <c r="AB16" s="229"/>
      <c r="AC16" s="211"/>
      <c r="AD16" s="212"/>
      <c r="AE16" s="212"/>
      <c r="AF16" s="212"/>
      <c r="AG16" s="213"/>
      <c r="AH16" s="27"/>
      <c r="AI16" s="19"/>
      <c r="AJ16" s="20"/>
      <c r="AK16" s="19"/>
      <c r="AL16" s="19"/>
    </row>
    <row r="17" spans="1:38" ht="28.5" customHeight="1" x14ac:dyDescent="0.15">
      <c r="A17" s="24"/>
      <c r="B17" s="193"/>
      <c r="C17" s="192" t="s">
        <v>80</v>
      </c>
      <c r="D17" s="198" t="s">
        <v>82</v>
      </c>
      <c r="E17" s="153"/>
      <c r="F17" s="153"/>
      <c r="G17" s="153"/>
      <c r="H17" s="154"/>
      <c r="I17" s="238">
        <v>451</v>
      </c>
      <c r="J17" s="239"/>
      <c r="K17" s="239"/>
      <c r="L17" s="239"/>
      <c r="M17" s="239"/>
      <c r="N17" s="239"/>
      <c r="O17" s="239"/>
      <c r="P17" s="240"/>
      <c r="Q17" s="230">
        <v>9</v>
      </c>
      <c r="R17" s="231"/>
      <c r="S17" s="231"/>
      <c r="T17" s="232"/>
      <c r="U17" s="241">
        <f>IF(Q17=0,"",I17*Q17)</f>
        <v>4059</v>
      </c>
      <c r="V17" s="227"/>
      <c r="W17" s="227"/>
      <c r="X17" s="227"/>
      <c r="Y17" s="227"/>
      <c r="Z17" s="227"/>
      <c r="AA17" s="228" t="s">
        <v>71</v>
      </c>
      <c r="AB17" s="229"/>
      <c r="AC17" s="208"/>
      <c r="AD17" s="209"/>
      <c r="AE17" s="209"/>
      <c r="AF17" s="209"/>
      <c r="AG17" s="210"/>
      <c r="AH17" s="27"/>
      <c r="AI17" s="19"/>
      <c r="AJ17" s="20"/>
      <c r="AK17" s="19"/>
      <c r="AL17" s="19"/>
    </row>
    <row r="18" spans="1:38" ht="28.5" customHeight="1" x14ac:dyDescent="0.15">
      <c r="A18" s="24"/>
      <c r="B18" s="193"/>
      <c r="C18" s="193"/>
      <c r="D18" s="198" t="s">
        <v>83</v>
      </c>
      <c r="E18" s="153"/>
      <c r="F18" s="153"/>
      <c r="G18" s="153"/>
      <c r="H18" s="154"/>
      <c r="I18" s="201">
        <v>506</v>
      </c>
      <c r="J18" s="168"/>
      <c r="K18" s="168"/>
      <c r="L18" s="168"/>
      <c r="M18" s="168"/>
      <c r="N18" s="168"/>
      <c r="O18" s="168"/>
      <c r="P18" s="169"/>
      <c r="Q18" s="230">
        <v>11</v>
      </c>
      <c r="R18" s="231"/>
      <c r="S18" s="231"/>
      <c r="T18" s="232"/>
      <c r="U18" s="241">
        <f>IF(Q18=0,"",I18*Q18)</f>
        <v>5566</v>
      </c>
      <c r="V18" s="227"/>
      <c r="W18" s="227"/>
      <c r="X18" s="227"/>
      <c r="Y18" s="227"/>
      <c r="Z18" s="227"/>
      <c r="AA18" s="228" t="s">
        <v>3</v>
      </c>
      <c r="AB18" s="229"/>
      <c r="AC18" s="12"/>
      <c r="AD18" s="13"/>
      <c r="AE18" s="13"/>
      <c r="AF18" s="13"/>
      <c r="AG18" s="14"/>
      <c r="AH18" s="27"/>
      <c r="AI18" s="19"/>
      <c r="AJ18" s="20"/>
      <c r="AK18" s="19"/>
      <c r="AL18" s="19"/>
    </row>
    <row r="19" spans="1:38" ht="28.5" customHeight="1" x14ac:dyDescent="0.15">
      <c r="A19" s="24"/>
      <c r="B19" s="193"/>
      <c r="C19" s="193"/>
      <c r="D19" s="198" t="s">
        <v>84</v>
      </c>
      <c r="E19" s="153"/>
      <c r="F19" s="153"/>
      <c r="G19" s="153"/>
      <c r="H19" s="154"/>
      <c r="I19" s="201">
        <v>405</v>
      </c>
      <c r="J19" s="168"/>
      <c r="K19" s="168"/>
      <c r="L19" s="168"/>
      <c r="M19" s="168"/>
      <c r="N19" s="168"/>
      <c r="O19" s="168"/>
      <c r="P19" s="169"/>
      <c r="Q19" s="230">
        <v>7</v>
      </c>
      <c r="R19" s="231"/>
      <c r="S19" s="231"/>
      <c r="T19" s="232"/>
      <c r="U19" s="241">
        <f>IF(Q19=0,"",I19*Q19)</f>
        <v>2835</v>
      </c>
      <c r="V19" s="227"/>
      <c r="W19" s="227"/>
      <c r="X19" s="227"/>
      <c r="Y19" s="227"/>
      <c r="Z19" s="227"/>
      <c r="AA19" s="228" t="s">
        <v>3</v>
      </c>
      <c r="AB19" s="229"/>
      <c r="AC19" s="208"/>
      <c r="AD19" s="209"/>
      <c r="AE19" s="209"/>
      <c r="AF19" s="209"/>
      <c r="AG19" s="210"/>
      <c r="AH19" s="27"/>
      <c r="AI19" s="19"/>
      <c r="AJ19" s="20"/>
      <c r="AK19" s="19"/>
      <c r="AL19" s="19"/>
    </row>
    <row r="20" spans="1:38" ht="28.5" customHeight="1" x14ac:dyDescent="0.15">
      <c r="A20" s="24"/>
      <c r="B20" s="193"/>
      <c r="C20" s="193"/>
      <c r="D20" s="198" t="s">
        <v>85</v>
      </c>
      <c r="E20" s="153"/>
      <c r="F20" s="153"/>
      <c r="G20" s="153"/>
      <c r="H20" s="154"/>
      <c r="I20" s="201">
        <v>2529</v>
      </c>
      <c r="J20" s="168"/>
      <c r="K20" s="168"/>
      <c r="L20" s="168"/>
      <c r="M20" s="168"/>
      <c r="N20" s="168"/>
      <c r="O20" s="168"/>
      <c r="P20" s="169"/>
      <c r="Q20" s="224"/>
      <c r="R20" s="225"/>
      <c r="S20" s="225"/>
      <c r="T20" s="226"/>
      <c r="U20" s="241" t="str">
        <f>IF(Q20=0,"",I20*Q20)</f>
        <v/>
      </c>
      <c r="V20" s="227"/>
      <c r="W20" s="227"/>
      <c r="X20" s="227"/>
      <c r="Y20" s="227"/>
      <c r="Z20" s="227"/>
      <c r="AA20" s="228" t="s">
        <v>71</v>
      </c>
      <c r="AB20" s="229"/>
      <c r="AC20" s="208"/>
      <c r="AD20" s="209"/>
      <c r="AE20" s="209"/>
      <c r="AF20" s="209"/>
      <c r="AG20" s="210"/>
      <c r="AH20" s="27"/>
      <c r="AI20" s="19"/>
      <c r="AJ20" s="20"/>
      <c r="AK20" s="19"/>
      <c r="AL20" s="19"/>
    </row>
    <row r="21" spans="1:38" ht="30" customHeight="1" x14ac:dyDescent="0.15">
      <c r="A21" s="24"/>
      <c r="B21" s="194"/>
      <c r="C21" s="33"/>
      <c r="D21" s="165" t="s">
        <v>28</v>
      </c>
      <c r="E21" s="165"/>
      <c r="F21" s="165"/>
      <c r="G21" s="165"/>
      <c r="H21" s="165"/>
      <c r="I21" s="165"/>
      <c r="J21" s="165"/>
      <c r="K21" s="165"/>
      <c r="L21" s="165"/>
      <c r="M21" s="165"/>
      <c r="N21" s="165"/>
      <c r="O21" s="165"/>
      <c r="P21" s="165"/>
      <c r="Q21" s="165"/>
      <c r="R21" s="165"/>
      <c r="S21" s="165"/>
      <c r="T21" s="165"/>
      <c r="U21" s="34" t="s">
        <v>29</v>
      </c>
      <c r="V21" s="227">
        <f>IF(Q14=0,"",SUM(U14:Z20))</f>
        <v>31070</v>
      </c>
      <c r="W21" s="227"/>
      <c r="X21" s="227"/>
      <c r="Y21" s="227"/>
      <c r="Z21" s="227"/>
      <c r="AA21" s="228" t="s">
        <v>71</v>
      </c>
      <c r="AB21" s="229"/>
      <c r="AC21" s="221"/>
      <c r="AD21" s="222"/>
      <c r="AE21" s="222"/>
      <c r="AF21" s="222"/>
      <c r="AG21" s="223"/>
      <c r="AH21" s="27"/>
      <c r="AI21" s="19"/>
      <c r="AJ21" s="20"/>
      <c r="AK21" s="19"/>
      <c r="AL21" s="19"/>
    </row>
    <row r="22" spans="1:38" x14ac:dyDescent="0.15">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7"/>
      <c r="AI22" s="19"/>
      <c r="AJ22" s="20"/>
      <c r="AK22" s="19"/>
      <c r="AL22" s="19"/>
    </row>
    <row r="23" spans="1:38" ht="36" customHeight="1" x14ac:dyDescent="0.15">
      <c r="A23" s="24"/>
      <c r="B23" s="186" t="s">
        <v>32</v>
      </c>
      <c r="C23" s="35"/>
      <c r="D23" s="198" t="s">
        <v>26</v>
      </c>
      <c r="E23" s="153"/>
      <c r="F23" s="153"/>
      <c r="G23" s="153"/>
      <c r="H23" s="153"/>
      <c r="I23" s="153"/>
      <c r="J23" s="153"/>
      <c r="K23" s="153"/>
      <c r="L23" s="153"/>
      <c r="M23" s="153"/>
      <c r="N23" s="153"/>
      <c r="O23" s="153"/>
      <c r="P23" s="153"/>
      <c r="Q23" s="153"/>
      <c r="R23" s="153"/>
      <c r="S23" s="153"/>
      <c r="T23" s="154"/>
      <c r="U23" s="173" t="s">
        <v>15</v>
      </c>
      <c r="V23" s="173"/>
      <c r="W23" s="173"/>
      <c r="X23" s="173"/>
      <c r="Y23" s="173"/>
      <c r="Z23" s="173"/>
      <c r="AA23" s="173"/>
      <c r="AB23" s="173"/>
      <c r="AC23" s="173" t="s">
        <v>2</v>
      </c>
      <c r="AD23" s="173"/>
      <c r="AE23" s="173"/>
      <c r="AF23" s="173"/>
      <c r="AG23" s="173"/>
      <c r="AH23" s="27"/>
      <c r="AI23" s="19"/>
      <c r="AJ23" s="20"/>
      <c r="AK23" s="19"/>
      <c r="AL23" s="19"/>
    </row>
    <row r="24" spans="1:38" ht="36" customHeight="1" x14ac:dyDescent="0.15">
      <c r="A24" s="24"/>
      <c r="B24" s="187"/>
      <c r="C24" s="36"/>
      <c r="D24" s="195" t="s">
        <v>27</v>
      </c>
      <c r="E24" s="196"/>
      <c r="F24" s="196"/>
      <c r="G24" s="196"/>
      <c r="H24" s="196"/>
      <c r="I24" s="196"/>
      <c r="J24" s="196"/>
      <c r="K24" s="196"/>
      <c r="L24" s="196"/>
      <c r="M24" s="196"/>
      <c r="N24" s="196"/>
      <c r="O24" s="196"/>
      <c r="P24" s="196"/>
      <c r="Q24" s="196"/>
      <c r="R24" s="196"/>
      <c r="S24" s="196"/>
      <c r="T24" s="197"/>
      <c r="U24" s="233">
        <v>3094</v>
      </c>
      <c r="V24" s="233"/>
      <c r="W24" s="233"/>
      <c r="X24" s="233"/>
      <c r="Y24" s="233"/>
      <c r="Z24" s="233"/>
      <c r="AA24" s="233"/>
      <c r="AB24" s="233"/>
      <c r="AC24" s="211"/>
      <c r="AD24" s="212"/>
      <c r="AE24" s="212"/>
      <c r="AF24" s="212"/>
      <c r="AG24" s="213"/>
      <c r="AH24" s="27"/>
      <c r="AI24" s="19"/>
      <c r="AJ24" s="20"/>
      <c r="AK24" s="19"/>
      <c r="AL24" s="19"/>
    </row>
    <row r="25" spans="1:38" ht="36" customHeight="1" x14ac:dyDescent="0.15">
      <c r="A25" s="24"/>
      <c r="B25" s="187"/>
      <c r="C25" s="36"/>
      <c r="D25" s="198"/>
      <c r="E25" s="153"/>
      <c r="F25" s="153"/>
      <c r="G25" s="153"/>
      <c r="H25" s="153"/>
      <c r="I25" s="153"/>
      <c r="J25" s="153"/>
      <c r="K25" s="153"/>
      <c r="L25" s="153"/>
      <c r="M25" s="153"/>
      <c r="N25" s="153"/>
      <c r="O25" s="153"/>
      <c r="P25" s="153"/>
      <c r="Q25" s="153"/>
      <c r="R25" s="153"/>
      <c r="S25" s="153"/>
      <c r="T25" s="154"/>
      <c r="U25" s="234"/>
      <c r="V25" s="234"/>
      <c r="W25" s="234"/>
      <c r="X25" s="234"/>
      <c r="Y25" s="234"/>
      <c r="Z25" s="234"/>
      <c r="AA25" s="234"/>
      <c r="AB25" s="234"/>
      <c r="AC25" s="235"/>
      <c r="AD25" s="236"/>
      <c r="AE25" s="236"/>
      <c r="AF25" s="236"/>
      <c r="AG25" s="237"/>
      <c r="AH25" s="27"/>
      <c r="AI25" s="19"/>
      <c r="AJ25" s="20"/>
      <c r="AK25" s="19"/>
      <c r="AL25" s="19"/>
    </row>
    <row r="26" spans="1:38" ht="36" customHeight="1" x14ac:dyDescent="0.15">
      <c r="A26" s="24"/>
      <c r="B26" s="188"/>
      <c r="C26" s="37"/>
      <c r="D26" s="165" t="s">
        <v>34</v>
      </c>
      <c r="E26" s="165"/>
      <c r="F26" s="165"/>
      <c r="G26" s="165"/>
      <c r="H26" s="165"/>
      <c r="I26" s="165"/>
      <c r="J26" s="165"/>
      <c r="K26" s="165"/>
      <c r="L26" s="165"/>
      <c r="M26" s="165"/>
      <c r="N26" s="165"/>
      <c r="O26" s="165"/>
      <c r="P26" s="165"/>
      <c r="Q26" s="165"/>
      <c r="R26" s="165"/>
      <c r="S26" s="165"/>
      <c r="T26" s="165"/>
      <c r="U26" s="38" t="s">
        <v>30</v>
      </c>
      <c r="V26" s="227">
        <f>IF(U24=0,"",SUM(U24:AB25))</f>
        <v>3094</v>
      </c>
      <c r="W26" s="227"/>
      <c r="X26" s="227"/>
      <c r="Y26" s="227"/>
      <c r="Z26" s="227"/>
      <c r="AA26" s="227"/>
      <c r="AB26" s="242"/>
      <c r="AC26" s="221"/>
      <c r="AD26" s="222"/>
      <c r="AE26" s="222"/>
      <c r="AF26" s="222"/>
      <c r="AG26" s="223"/>
      <c r="AH26" s="27"/>
      <c r="AI26" s="19"/>
      <c r="AJ26" s="20"/>
      <c r="AK26" s="19"/>
      <c r="AL26" s="19"/>
    </row>
    <row r="27" spans="1:38" ht="22.5" customHeight="1" x14ac:dyDescent="0.15">
      <c r="A27" s="24"/>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7"/>
      <c r="AI27" s="19"/>
      <c r="AJ27" s="20"/>
      <c r="AK27" s="19"/>
      <c r="AL27" s="19"/>
    </row>
    <row r="28" spans="1:38" ht="30" customHeight="1" x14ac:dyDescent="0.15">
      <c r="A28" s="24"/>
      <c r="B28" s="19"/>
      <c r="C28" s="19"/>
      <c r="D28" s="19"/>
      <c r="E28" s="198" t="s">
        <v>31</v>
      </c>
      <c r="F28" s="153"/>
      <c r="G28" s="153"/>
      <c r="H28" s="153"/>
      <c r="I28" s="153"/>
      <c r="J28" s="153"/>
      <c r="K28" s="153"/>
      <c r="L28" s="153"/>
      <c r="M28" s="153"/>
      <c r="N28" s="153"/>
      <c r="O28" s="153"/>
      <c r="P28" s="153"/>
      <c r="Q28" s="154"/>
      <c r="R28" s="217">
        <f>IFERROR(V21-SUM(U24:AB25),"")</f>
        <v>27976</v>
      </c>
      <c r="S28" s="218"/>
      <c r="T28" s="218"/>
      <c r="U28" s="218"/>
      <c r="V28" s="218"/>
      <c r="W28" s="218"/>
      <c r="X28" s="218"/>
      <c r="Y28" s="218"/>
      <c r="Z28" s="218"/>
      <c r="AA28" s="28"/>
      <c r="AB28" s="219" t="s">
        <v>3</v>
      </c>
      <c r="AC28" s="220"/>
      <c r="AD28" s="19"/>
      <c r="AE28" s="19"/>
      <c r="AF28" s="19"/>
      <c r="AG28" s="19"/>
      <c r="AH28" s="27"/>
      <c r="AI28" s="19"/>
      <c r="AJ28" s="20"/>
      <c r="AK28" s="19"/>
      <c r="AL28" s="19"/>
    </row>
    <row r="29" spans="1:38" ht="30" customHeight="1" x14ac:dyDescent="0.15">
      <c r="A29" s="38"/>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40"/>
      <c r="AI29" s="19"/>
      <c r="AJ29" s="20"/>
      <c r="AK29" s="19"/>
      <c r="AL29" s="19"/>
    </row>
    <row r="31" spans="1:38" x14ac:dyDescent="0.15">
      <c r="B31" s="41" t="s">
        <v>99</v>
      </c>
      <c r="C31" s="41" t="s">
        <v>79</v>
      </c>
      <c r="D31" s="41"/>
      <c r="E31" s="41" t="s">
        <v>86</v>
      </c>
      <c r="F31" s="41" t="s">
        <v>89</v>
      </c>
      <c r="G31" s="41" t="s">
        <v>94</v>
      </c>
      <c r="H31" s="41"/>
      <c r="I31" s="41"/>
      <c r="J31" s="41"/>
      <c r="K31" s="41"/>
    </row>
    <row r="32" spans="1:38" x14ac:dyDescent="0.15">
      <c r="B32" s="41" t="s">
        <v>143</v>
      </c>
      <c r="C32" s="41">
        <v>1334</v>
      </c>
      <c r="D32" s="41"/>
      <c r="E32" s="41" t="s">
        <v>87</v>
      </c>
      <c r="F32" s="41" t="s">
        <v>76</v>
      </c>
      <c r="G32" s="41" t="s">
        <v>163</v>
      </c>
      <c r="H32" s="41"/>
      <c r="I32" s="41"/>
      <c r="J32" s="41"/>
      <c r="K32" s="41"/>
    </row>
    <row r="33" spans="2:11" x14ac:dyDescent="0.15">
      <c r="B33" s="41" t="s">
        <v>153</v>
      </c>
      <c r="C33" s="41">
        <v>2657</v>
      </c>
      <c r="D33" s="41"/>
      <c r="E33" s="41" t="s">
        <v>88</v>
      </c>
      <c r="F33" s="41" t="s">
        <v>77</v>
      </c>
      <c r="G33" s="41" t="s">
        <v>142</v>
      </c>
      <c r="H33" s="41"/>
      <c r="I33" s="41"/>
      <c r="J33" s="41"/>
      <c r="K33" s="41"/>
    </row>
    <row r="34" spans="2:11" x14ac:dyDescent="0.15">
      <c r="B34" s="41" t="s">
        <v>100</v>
      </c>
      <c r="C34" s="41">
        <v>3990</v>
      </c>
      <c r="D34" s="41"/>
      <c r="E34" s="41" t="s">
        <v>98</v>
      </c>
      <c r="F34" s="41" t="s">
        <v>90</v>
      </c>
      <c r="G34" s="41" t="s">
        <v>78</v>
      </c>
      <c r="H34" s="41"/>
      <c r="I34" s="41"/>
      <c r="J34" s="41"/>
      <c r="K34" s="41"/>
    </row>
    <row r="35" spans="2:11" x14ac:dyDescent="0.15">
      <c r="B35" s="41" t="s">
        <v>144</v>
      </c>
      <c r="C35" s="41">
        <v>1605</v>
      </c>
      <c r="D35" s="41"/>
      <c r="E35" s="41"/>
      <c r="F35" s="41" t="s">
        <v>91</v>
      </c>
      <c r="G35" s="41"/>
      <c r="H35" s="41"/>
      <c r="I35" s="41"/>
      <c r="J35" s="41"/>
      <c r="K35" s="41"/>
    </row>
    <row r="36" spans="2:11" x14ac:dyDescent="0.15">
      <c r="B36" s="41" t="s">
        <v>154</v>
      </c>
      <c r="C36" s="41">
        <v>3220</v>
      </c>
      <c r="D36" s="41"/>
      <c r="E36" s="41"/>
      <c r="F36" s="41" t="s">
        <v>92</v>
      </c>
      <c r="G36" s="41"/>
      <c r="H36" s="41"/>
      <c r="I36" s="41"/>
      <c r="J36" s="41"/>
      <c r="K36" s="41"/>
    </row>
    <row r="37" spans="2:11" x14ac:dyDescent="0.15">
      <c r="B37" s="41" t="s">
        <v>101</v>
      </c>
      <c r="C37" s="41">
        <v>4825</v>
      </c>
      <c r="D37" s="41"/>
      <c r="E37" s="41"/>
      <c r="F37" s="41" t="s">
        <v>93</v>
      </c>
      <c r="G37" s="41"/>
      <c r="H37" s="41"/>
      <c r="I37" s="41"/>
      <c r="J37" s="41"/>
      <c r="K37" s="41"/>
    </row>
    <row r="38" spans="2:11" x14ac:dyDescent="0.15">
      <c r="B38" s="41" t="s">
        <v>145</v>
      </c>
      <c r="C38" s="41">
        <v>2050</v>
      </c>
      <c r="D38" s="41"/>
      <c r="E38" s="41"/>
      <c r="F38" s="41" t="s">
        <v>113</v>
      </c>
      <c r="G38" s="41"/>
      <c r="H38" s="41"/>
      <c r="I38" s="41"/>
      <c r="J38" s="41"/>
      <c r="K38" s="41"/>
    </row>
    <row r="39" spans="2:11" x14ac:dyDescent="0.15">
      <c r="B39" s="41" t="s">
        <v>155</v>
      </c>
      <c r="C39" s="41">
        <v>4109</v>
      </c>
      <c r="D39" s="41"/>
      <c r="E39" s="41"/>
      <c r="F39" s="41"/>
      <c r="G39" s="41"/>
      <c r="H39" s="41"/>
      <c r="I39" s="41"/>
      <c r="J39" s="41"/>
      <c r="K39" s="41"/>
    </row>
    <row r="40" spans="2:11" x14ac:dyDescent="0.15">
      <c r="B40" s="41" t="s">
        <v>102</v>
      </c>
      <c r="C40" s="41">
        <v>6159</v>
      </c>
      <c r="D40" s="41"/>
      <c r="E40" s="41"/>
      <c r="F40" s="41"/>
      <c r="G40" s="41"/>
      <c r="H40" s="41"/>
      <c r="I40" s="41"/>
      <c r="J40" s="41"/>
      <c r="K40" s="41"/>
    </row>
    <row r="41" spans="2:11" x14ac:dyDescent="0.15">
      <c r="B41" s="41" t="s">
        <v>146</v>
      </c>
      <c r="C41" s="41">
        <v>1334</v>
      </c>
      <c r="D41" s="41"/>
      <c r="E41" s="41"/>
      <c r="F41" s="41"/>
      <c r="G41" s="41"/>
      <c r="H41" s="41"/>
      <c r="I41" s="41"/>
      <c r="J41" s="41"/>
      <c r="K41" s="41"/>
    </row>
    <row r="42" spans="2:11" x14ac:dyDescent="0.15">
      <c r="B42" s="41" t="s">
        <v>156</v>
      </c>
      <c r="C42" s="41">
        <v>2657</v>
      </c>
      <c r="D42" s="41"/>
      <c r="E42" s="41"/>
      <c r="F42" s="41"/>
      <c r="G42" s="41"/>
      <c r="H42" s="41"/>
      <c r="I42" s="41"/>
      <c r="J42" s="41"/>
      <c r="K42" s="41"/>
    </row>
    <row r="43" spans="2:11" x14ac:dyDescent="0.15">
      <c r="B43" s="41" t="s">
        <v>103</v>
      </c>
      <c r="C43" s="41">
        <v>3990</v>
      </c>
      <c r="D43" s="41"/>
      <c r="E43" s="41"/>
      <c r="F43" s="41"/>
      <c r="G43" s="41"/>
      <c r="H43" s="41"/>
      <c r="I43" s="41"/>
      <c r="J43" s="41"/>
      <c r="K43" s="41"/>
    </row>
    <row r="44" spans="2:11" x14ac:dyDescent="0.15">
      <c r="B44" s="41" t="s">
        <v>147</v>
      </c>
      <c r="C44" s="41">
        <v>1334</v>
      </c>
      <c r="D44" s="41"/>
      <c r="E44" s="41"/>
      <c r="F44" s="41"/>
      <c r="G44" s="41"/>
      <c r="H44" s="41"/>
      <c r="I44" s="41"/>
      <c r="J44" s="41"/>
      <c r="K44" s="41"/>
    </row>
    <row r="45" spans="2:11" x14ac:dyDescent="0.15">
      <c r="B45" s="41" t="s">
        <v>157</v>
      </c>
      <c r="C45" s="41">
        <v>2657</v>
      </c>
      <c r="D45" s="41"/>
      <c r="E45" s="41"/>
      <c r="F45" s="41"/>
      <c r="G45" s="41"/>
      <c r="H45" s="41"/>
      <c r="I45" s="41"/>
      <c r="J45" s="41"/>
      <c r="K45" s="41"/>
    </row>
    <row r="46" spans="2:11" x14ac:dyDescent="0.15">
      <c r="B46" s="41" t="s">
        <v>104</v>
      </c>
      <c r="C46" s="41">
        <v>3990</v>
      </c>
      <c r="D46" s="41"/>
      <c r="E46" s="41"/>
      <c r="F46" s="41"/>
      <c r="G46" s="41"/>
      <c r="H46" s="41"/>
      <c r="I46" s="41"/>
      <c r="J46" s="41"/>
      <c r="K46" s="41"/>
    </row>
    <row r="47" spans="2:11" x14ac:dyDescent="0.15">
      <c r="B47" s="41" t="s">
        <v>148</v>
      </c>
      <c r="C47" s="41">
        <v>1529</v>
      </c>
      <c r="D47" s="41"/>
      <c r="E47" s="41"/>
      <c r="F47" s="41"/>
      <c r="G47" s="41"/>
      <c r="H47" s="41"/>
      <c r="I47" s="41"/>
      <c r="J47" s="41"/>
      <c r="K47" s="41"/>
    </row>
    <row r="48" spans="2:11" x14ac:dyDescent="0.15">
      <c r="B48" s="41" t="s">
        <v>158</v>
      </c>
      <c r="C48" s="41">
        <v>3047</v>
      </c>
      <c r="D48" s="41"/>
      <c r="E48" s="41"/>
      <c r="F48" s="41"/>
      <c r="G48" s="41"/>
      <c r="H48" s="41"/>
      <c r="I48" s="41"/>
      <c r="J48" s="41"/>
      <c r="K48" s="41"/>
    </row>
    <row r="49" spans="2:11" x14ac:dyDescent="0.15">
      <c r="B49" s="41" t="s">
        <v>105</v>
      </c>
      <c r="C49" s="41">
        <v>4576</v>
      </c>
      <c r="D49" s="41"/>
      <c r="E49" s="41"/>
      <c r="F49" s="41"/>
      <c r="G49" s="41"/>
      <c r="H49" s="41"/>
      <c r="I49" s="41"/>
      <c r="J49" s="41"/>
      <c r="K49" s="41"/>
    </row>
    <row r="50" spans="2:11" x14ac:dyDescent="0.15">
      <c r="B50" s="41" t="s">
        <v>149</v>
      </c>
      <c r="C50" s="41">
        <v>1692</v>
      </c>
      <c r="D50" s="41"/>
      <c r="E50" s="41"/>
      <c r="F50" s="41"/>
      <c r="G50" s="41"/>
      <c r="H50" s="41"/>
      <c r="I50" s="41"/>
      <c r="J50" s="41"/>
      <c r="K50" s="41"/>
    </row>
    <row r="51" spans="2:11" x14ac:dyDescent="0.15">
      <c r="B51" s="41" t="s">
        <v>159</v>
      </c>
      <c r="C51" s="41">
        <v>3383</v>
      </c>
      <c r="D51" s="41"/>
      <c r="E51" s="41"/>
      <c r="F51" s="41"/>
      <c r="G51" s="41"/>
      <c r="H51" s="41"/>
      <c r="I51" s="41"/>
      <c r="J51" s="41"/>
      <c r="K51" s="41"/>
    </row>
    <row r="52" spans="2:11" x14ac:dyDescent="0.15">
      <c r="B52" s="41" t="s">
        <v>106</v>
      </c>
      <c r="C52" s="41">
        <v>5074</v>
      </c>
      <c r="D52" s="41"/>
      <c r="E52" s="41"/>
      <c r="F52" s="41"/>
      <c r="G52" s="41"/>
      <c r="H52" s="41"/>
      <c r="I52" s="41"/>
      <c r="J52" s="41"/>
      <c r="K52" s="41"/>
    </row>
    <row r="53" spans="2:11" x14ac:dyDescent="0.15">
      <c r="B53" s="41" t="s">
        <v>150</v>
      </c>
      <c r="C53" s="41">
        <v>2050</v>
      </c>
      <c r="D53" s="41"/>
      <c r="E53" s="41"/>
      <c r="F53" s="41"/>
      <c r="G53" s="41"/>
      <c r="H53" s="41"/>
      <c r="I53" s="41"/>
      <c r="J53" s="41"/>
      <c r="K53" s="41"/>
    </row>
    <row r="54" spans="2:11" x14ac:dyDescent="0.15">
      <c r="B54" s="41" t="s">
        <v>160</v>
      </c>
      <c r="C54" s="41">
        <v>4109</v>
      </c>
      <c r="D54" s="41"/>
      <c r="E54" s="41"/>
      <c r="F54" s="41"/>
      <c r="G54" s="41"/>
      <c r="H54" s="41"/>
      <c r="I54" s="41"/>
      <c r="J54" s="41"/>
      <c r="K54" s="41"/>
    </row>
    <row r="55" spans="2:11" x14ac:dyDescent="0.15">
      <c r="B55" s="41" t="s">
        <v>107</v>
      </c>
      <c r="C55" s="41">
        <v>6159</v>
      </c>
      <c r="D55" s="41"/>
      <c r="E55" s="41"/>
      <c r="F55" s="41"/>
      <c r="G55" s="41"/>
      <c r="H55" s="41"/>
      <c r="I55" s="41"/>
      <c r="J55" s="41"/>
      <c r="K55" s="41"/>
    </row>
    <row r="56" spans="2:11" x14ac:dyDescent="0.15">
      <c r="B56" s="41" t="s">
        <v>151</v>
      </c>
      <c r="C56" s="41">
        <v>2418</v>
      </c>
      <c r="D56" s="41"/>
      <c r="E56" s="41"/>
      <c r="F56" s="41"/>
      <c r="G56" s="41"/>
      <c r="H56" s="41"/>
      <c r="I56" s="41"/>
      <c r="J56" s="41"/>
      <c r="K56" s="41"/>
    </row>
    <row r="57" spans="2:11" x14ac:dyDescent="0.15">
      <c r="B57" s="41" t="s">
        <v>161</v>
      </c>
      <c r="C57" s="41">
        <v>4825</v>
      </c>
      <c r="D57" s="41"/>
      <c r="E57" s="41"/>
      <c r="F57" s="41"/>
      <c r="G57" s="41"/>
      <c r="H57" s="41"/>
      <c r="I57" s="41"/>
      <c r="J57" s="41"/>
      <c r="K57" s="41"/>
    </row>
    <row r="58" spans="2:11" x14ac:dyDescent="0.15">
      <c r="B58" s="41" t="s">
        <v>108</v>
      </c>
      <c r="C58" s="41">
        <v>7243</v>
      </c>
      <c r="D58" s="41"/>
      <c r="E58" s="41"/>
      <c r="F58" s="41"/>
      <c r="G58" s="41"/>
      <c r="H58" s="41"/>
      <c r="I58" s="41"/>
      <c r="J58" s="41"/>
      <c r="K58" s="41"/>
    </row>
    <row r="59" spans="2:11" x14ac:dyDescent="0.15">
      <c r="B59" s="41" t="s">
        <v>152</v>
      </c>
      <c r="C59" s="41">
        <v>6506</v>
      </c>
      <c r="D59" s="41"/>
      <c r="E59" s="41"/>
      <c r="F59" s="41"/>
      <c r="G59" s="41"/>
      <c r="H59" s="41"/>
      <c r="I59" s="41"/>
      <c r="J59" s="41"/>
      <c r="K59" s="41"/>
    </row>
    <row r="60" spans="2:11" x14ac:dyDescent="0.15">
      <c r="B60" s="41" t="s">
        <v>162</v>
      </c>
      <c r="C60" s="41">
        <v>13012</v>
      </c>
      <c r="D60" s="41"/>
      <c r="E60" s="41"/>
      <c r="F60" s="41"/>
      <c r="G60" s="41"/>
      <c r="H60" s="41"/>
      <c r="I60" s="41"/>
      <c r="J60" s="41"/>
      <c r="K60" s="41"/>
    </row>
    <row r="61" spans="2:11" x14ac:dyDescent="0.15">
      <c r="B61" s="41" t="s">
        <v>109</v>
      </c>
      <c r="C61" s="41">
        <v>19518</v>
      </c>
      <c r="D61" s="41"/>
      <c r="E61" s="41"/>
      <c r="F61" s="41"/>
      <c r="G61" s="41"/>
      <c r="H61" s="41"/>
      <c r="I61" s="41"/>
      <c r="J61" s="41"/>
      <c r="K61" s="41"/>
    </row>
    <row r="62" spans="2:11" x14ac:dyDescent="0.15">
      <c r="B62" s="41"/>
      <c r="C62" s="41"/>
      <c r="D62" s="41"/>
      <c r="E62" s="41"/>
      <c r="F62" s="41"/>
      <c r="G62" s="41"/>
      <c r="H62" s="41"/>
      <c r="I62" s="41"/>
      <c r="J62" s="41"/>
      <c r="K62" s="41"/>
    </row>
  </sheetData>
  <sheetProtection formatCells="0" formatColumns="0" formatRows="0"/>
  <mergeCells count="94">
    <mergeCell ref="V26:AB26"/>
    <mergeCell ref="C17:C20"/>
    <mergeCell ref="C14:C16"/>
    <mergeCell ref="AA14:AB14"/>
    <mergeCell ref="U14:Z14"/>
    <mergeCell ref="U15:Z15"/>
    <mergeCell ref="U16:Z16"/>
    <mergeCell ref="U17:Z17"/>
    <mergeCell ref="U19:Z19"/>
    <mergeCell ref="U20:Z20"/>
    <mergeCell ref="AA15:AB15"/>
    <mergeCell ref="AA16:AB16"/>
    <mergeCell ref="AA17:AB17"/>
    <mergeCell ref="AA19:AB19"/>
    <mergeCell ref="AA20:AB20"/>
    <mergeCell ref="D17:H17"/>
    <mergeCell ref="I19:P19"/>
    <mergeCell ref="I17:P17"/>
    <mergeCell ref="Q17:T17"/>
    <mergeCell ref="U18:Z18"/>
    <mergeCell ref="AA18:AB18"/>
    <mergeCell ref="Q18:T18"/>
    <mergeCell ref="R28:Z28"/>
    <mergeCell ref="AB28:AC28"/>
    <mergeCell ref="E28:Q28"/>
    <mergeCell ref="D20:H20"/>
    <mergeCell ref="D19:H19"/>
    <mergeCell ref="AC21:AG21"/>
    <mergeCell ref="I20:P20"/>
    <mergeCell ref="Q20:T20"/>
    <mergeCell ref="AC20:AG20"/>
    <mergeCell ref="V21:Z21"/>
    <mergeCell ref="AA21:AB21"/>
    <mergeCell ref="AC19:AG19"/>
    <mergeCell ref="Q19:T19"/>
    <mergeCell ref="U24:AB24"/>
    <mergeCell ref="U25:AB25"/>
    <mergeCell ref="AC24:AG26"/>
    <mergeCell ref="AC12:AG13"/>
    <mergeCell ref="S6:AG7"/>
    <mergeCell ref="S8:AG8"/>
    <mergeCell ref="S9:AE9"/>
    <mergeCell ref="AC17:AG17"/>
    <mergeCell ref="AC16:AG16"/>
    <mergeCell ref="Q14:T14"/>
    <mergeCell ref="AC14:AG14"/>
    <mergeCell ref="AC15:AG15"/>
    <mergeCell ref="Q16:T16"/>
    <mergeCell ref="B23:B26"/>
    <mergeCell ref="B8:E8"/>
    <mergeCell ref="B9:E9"/>
    <mergeCell ref="D21:T21"/>
    <mergeCell ref="B12:B21"/>
    <mergeCell ref="D24:T24"/>
    <mergeCell ref="D25:T25"/>
    <mergeCell ref="D23:T23"/>
    <mergeCell ref="Q6:Q9"/>
    <mergeCell ref="R6:R7"/>
    <mergeCell ref="D26:T26"/>
    <mergeCell ref="D18:H18"/>
    <mergeCell ref="I18:P18"/>
    <mergeCell ref="F14:H14"/>
    <mergeCell ref="Q15:T15"/>
    <mergeCell ref="K6:K7"/>
    <mergeCell ref="A2:AH2"/>
    <mergeCell ref="AC4:AG4"/>
    <mergeCell ref="AC23:AG23"/>
    <mergeCell ref="U23:AB23"/>
    <mergeCell ref="Y4:Z4"/>
    <mergeCell ref="B6:E7"/>
    <mergeCell ref="F6:F7"/>
    <mergeCell ref="G6:G7"/>
    <mergeCell ref="H6:H7"/>
    <mergeCell ref="M6:M7"/>
    <mergeCell ref="F8:O8"/>
    <mergeCell ref="F9:O9"/>
    <mergeCell ref="I6:I7"/>
    <mergeCell ref="J6:J7"/>
    <mergeCell ref="S4:U4"/>
    <mergeCell ref="V4:X4"/>
    <mergeCell ref="AA4:AB4"/>
    <mergeCell ref="F13:H13"/>
    <mergeCell ref="F15:H15"/>
    <mergeCell ref="F16:H16"/>
    <mergeCell ref="I12:P13"/>
    <mergeCell ref="Q12:T13"/>
    <mergeCell ref="C12:H12"/>
    <mergeCell ref="L6:L7"/>
    <mergeCell ref="N6:N7"/>
    <mergeCell ref="O6:O7"/>
    <mergeCell ref="U12:AB13"/>
    <mergeCell ref="J14:P14"/>
    <mergeCell ref="J15:P15"/>
    <mergeCell ref="J16:P16"/>
  </mergeCells>
  <phoneticPr fontId="3"/>
  <dataValidations count="3">
    <dataValidation type="list" allowBlank="1" showInputMessage="1" showErrorMessage="1" sqref="D14:D16">
      <formula1>$E$32:$E$34</formula1>
    </dataValidation>
    <dataValidation type="list" allowBlank="1" showInputMessage="1" showErrorMessage="1" sqref="E14:E16">
      <formula1>$F$32:$F$38</formula1>
    </dataValidation>
    <dataValidation type="list" allowBlank="1" showInputMessage="1" showErrorMessage="1" sqref="F14:H16">
      <formula1>$G$32:$G$34</formula1>
    </dataValidation>
  </dataValidations>
  <pageMargins left="0.63" right="0.26" top="0.8" bottom="0.26" header="0.55000000000000004" footer="0.26"/>
  <pageSetup paperSize="9" scale="98" orientation="portrait" r:id="rId1"/>
  <headerFooter alignWithMargins="0"/>
  <ignoredErrors>
    <ignoredError sqref="I14:J16 U14:U20 V21 V2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activeCell="AJ8" sqref="AJ8"/>
    </sheetView>
  </sheetViews>
  <sheetFormatPr defaultRowHeight="12" x14ac:dyDescent="0.15"/>
  <cols>
    <col min="1" max="1" width="1.25" style="21" customWidth="1"/>
    <col min="2" max="3" width="2.75" style="21" customWidth="1"/>
    <col min="4" max="4" width="9.375" style="21" customWidth="1"/>
    <col min="5" max="5" width="7.125" style="21" customWidth="1"/>
    <col min="6" max="15" width="2.625" style="21" customWidth="1"/>
    <col min="16" max="16" width="1" style="21" customWidth="1"/>
    <col min="17" max="17" width="5.75" style="21" customWidth="1"/>
    <col min="18" max="18" width="9.25" style="21" customWidth="1"/>
    <col min="19" max="29" width="2.125" style="21" customWidth="1"/>
    <col min="30" max="30" width="1.625" style="21" customWidth="1"/>
    <col min="31" max="31" width="1.5" style="21" customWidth="1"/>
    <col min="32" max="32" width="2.125" style="21" customWidth="1"/>
    <col min="33" max="33" width="0.875" style="21" customWidth="1"/>
    <col min="34" max="34" width="1.5" style="21" customWidth="1"/>
    <col min="35" max="35" width="3.625" style="21" customWidth="1"/>
    <col min="36" max="36" width="20.125" style="42" customWidth="1"/>
    <col min="37" max="38" width="3.625" style="21" customWidth="1"/>
    <col min="39" max="16384" width="9" style="21"/>
  </cols>
  <sheetData>
    <row r="1" spans="1:38" ht="18.75" customHeight="1" x14ac:dyDescent="0.15">
      <c r="A1" s="16"/>
      <c r="B1" s="17" t="s">
        <v>62</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8"/>
      <c r="AI1" s="19"/>
      <c r="AJ1" s="20"/>
      <c r="AK1" s="19"/>
      <c r="AL1" s="19"/>
    </row>
    <row r="2" spans="1:38" ht="46.5" customHeight="1" x14ac:dyDescent="0.15">
      <c r="A2" s="170" t="s">
        <v>67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c r="AI2" s="94"/>
      <c r="AJ2" s="23"/>
      <c r="AK2" s="94"/>
      <c r="AL2" s="94"/>
    </row>
    <row r="3" spans="1:38" ht="12" customHeight="1" x14ac:dyDescent="0.15">
      <c r="A3" s="24"/>
      <c r="B3" s="19"/>
      <c r="C3" s="19"/>
      <c r="D3" s="19"/>
      <c r="E3" s="19"/>
      <c r="F3" s="25"/>
      <c r="G3" s="26"/>
      <c r="H3" s="26"/>
      <c r="I3" s="26"/>
      <c r="J3" s="26"/>
      <c r="K3" s="26"/>
      <c r="L3" s="26"/>
      <c r="M3" s="26"/>
      <c r="N3" s="26"/>
      <c r="O3" s="26"/>
      <c r="P3" s="26"/>
      <c r="Q3" s="26"/>
      <c r="R3" s="26"/>
      <c r="S3" s="26"/>
      <c r="T3" s="26"/>
      <c r="U3" s="26"/>
      <c r="V3" s="26"/>
      <c r="W3" s="26"/>
      <c r="X3" s="26"/>
      <c r="Y3" s="26"/>
      <c r="Z3" s="26"/>
      <c r="AA3" s="26"/>
      <c r="AB3" s="26"/>
      <c r="AC3" s="19"/>
      <c r="AD3" s="19"/>
      <c r="AE3" s="19"/>
      <c r="AF3" s="19"/>
      <c r="AG3" s="19"/>
      <c r="AH3" s="27"/>
      <c r="AI3" s="19"/>
      <c r="AJ3" s="20"/>
      <c r="AK3" s="19"/>
      <c r="AL3" s="19"/>
    </row>
    <row r="4" spans="1:38" ht="30.75" customHeight="1" x14ac:dyDescent="0.15">
      <c r="A4" s="24"/>
      <c r="B4" s="19"/>
      <c r="C4" s="19"/>
      <c r="D4" s="19"/>
      <c r="E4" s="19"/>
      <c r="F4" s="25"/>
      <c r="G4" s="26"/>
      <c r="H4" s="26"/>
      <c r="I4" s="26"/>
      <c r="J4" s="26"/>
      <c r="K4" s="26"/>
      <c r="L4" s="26"/>
      <c r="M4" s="26"/>
      <c r="N4" s="26"/>
      <c r="O4" s="26"/>
      <c r="P4" s="26"/>
      <c r="Q4" s="92" t="s">
        <v>114</v>
      </c>
      <c r="R4" s="69"/>
      <c r="S4" s="184">
        <v>6</v>
      </c>
      <c r="T4" s="184"/>
      <c r="U4" s="185"/>
      <c r="V4" s="173" t="s">
        <v>0</v>
      </c>
      <c r="W4" s="173"/>
      <c r="X4" s="173"/>
      <c r="Y4" s="174"/>
      <c r="Z4" s="175"/>
      <c r="AA4" s="151">
        <v>4</v>
      </c>
      <c r="AB4" s="152"/>
      <c r="AC4" s="153" t="s">
        <v>4</v>
      </c>
      <c r="AD4" s="153"/>
      <c r="AE4" s="153"/>
      <c r="AF4" s="153"/>
      <c r="AG4" s="154"/>
      <c r="AH4" s="27"/>
      <c r="AI4" s="19"/>
      <c r="AJ4" s="20"/>
      <c r="AK4" s="19"/>
      <c r="AL4" s="19"/>
    </row>
    <row r="5" spans="1:38" x14ac:dyDescent="0.15">
      <c r="A5" s="24"/>
      <c r="B5" s="19"/>
      <c r="C5" s="19"/>
      <c r="D5" s="19"/>
      <c r="E5" s="19"/>
      <c r="F5" s="19"/>
      <c r="G5" s="19"/>
      <c r="H5" s="19"/>
      <c r="I5" s="19"/>
      <c r="J5" s="19"/>
      <c r="K5" s="19"/>
      <c r="L5" s="19"/>
      <c r="M5" s="19"/>
      <c r="N5" s="19"/>
      <c r="O5" s="19"/>
      <c r="P5" s="19"/>
      <c r="Q5" s="19"/>
      <c r="R5" s="28"/>
      <c r="S5" s="19"/>
      <c r="T5" s="19"/>
      <c r="U5" s="19"/>
      <c r="V5" s="19"/>
      <c r="W5" s="19"/>
      <c r="X5" s="19"/>
      <c r="Y5" s="19"/>
      <c r="Z5" s="19"/>
      <c r="AA5" s="19"/>
      <c r="AB5" s="28"/>
      <c r="AC5" s="19"/>
      <c r="AD5" s="19"/>
      <c r="AE5" s="19"/>
      <c r="AF5" s="19"/>
      <c r="AG5" s="19"/>
      <c r="AH5" s="27"/>
      <c r="AI5" s="19"/>
      <c r="AJ5" s="20"/>
      <c r="AK5" s="19"/>
      <c r="AL5" s="19"/>
    </row>
    <row r="6" spans="1:38" ht="24" customHeight="1" x14ac:dyDescent="0.15">
      <c r="A6" s="24"/>
      <c r="B6" s="176" t="s">
        <v>22</v>
      </c>
      <c r="C6" s="177"/>
      <c r="D6" s="178"/>
      <c r="E6" s="179"/>
      <c r="F6" s="167">
        <v>0</v>
      </c>
      <c r="G6" s="167">
        <v>0</v>
      </c>
      <c r="H6" s="167">
        <v>0</v>
      </c>
      <c r="I6" s="167">
        <v>0</v>
      </c>
      <c r="J6" s="167">
        <v>1</v>
      </c>
      <c r="K6" s="167">
        <v>1</v>
      </c>
      <c r="L6" s="167">
        <v>1</v>
      </c>
      <c r="M6" s="167">
        <v>1</v>
      </c>
      <c r="N6" s="167">
        <v>1</v>
      </c>
      <c r="O6" s="167">
        <v>1</v>
      </c>
      <c r="P6" s="19"/>
      <c r="Q6" s="192" t="s">
        <v>37</v>
      </c>
      <c r="R6" s="199" t="s">
        <v>33</v>
      </c>
      <c r="S6" s="152" t="s">
        <v>116</v>
      </c>
      <c r="T6" s="152"/>
      <c r="U6" s="152"/>
      <c r="V6" s="152"/>
      <c r="W6" s="152"/>
      <c r="X6" s="152"/>
      <c r="Y6" s="152"/>
      <c r="Z6" s="152"/>
      <c r="AA6" s="152"/>
      <c r="AB6" s="152"/>
      <c r="AC6" s="152"/>
      <c r="AD6" s="152"/>
      <c r="AE6" s="152"/>
      <c r="AF6" s="152"/>
      <c r="AG6" s="152"/>
      <c r="AH6" s="27"/>
      <c r="AI6" s="19"/>
      <c r="AJ6" s="20"/>
      <c r="AK6" s="19"/>
      <c r="AL6" s="19"/>
    </row>
    <row r="7" spans="1:38" ht="24" customHeight="1" x14ac:dyDescent="0.15">
      <c r="A7" s="24"/>
      <c r="B7" s="180"/>
      <c r="C7" s="181"/>
      <c r="D7" s="181"/>
      <c r="E7" s="182"/>
      <c r="F7" s="167"/>
      <c r="G7" s="167"/>
      <c r="H7" s="167"/>
      <c r="I7" s="167"/>
      <c r="J7" s="167"/>
      <c r="K7" s="167"/>
      <c r="L7" s="167"/>
      <c r="M7" s="167"/>
      <c r="N7" s="167"/>
      <c r="O7" s="167"/>
      <c r="P7" s="19"/>
      <c r="Q7" s="193"/>
      <c r="R7" s="200"/>
      <c r="S7" s="152"/>
      <c r="T7" s="152"/>
      <c r="U7" s="152"/>
      <c r="V7" s="152"/>
      <c r="W7" s="152"/>
      <c r="X7" s="152"/>
      <c r="Y7" s="152"/>
      <c r="Z7" s="152"/>
      <c r="AA7" s="152"/>
      <c r="AB7" s="152"/>
      <c r="AC7" s="152"/>
      <c r="AD7" s="152"/>
      <c r="AE7" s="152"/>
      <c r="AF7" s="152"/>
      <c r="AG7" s="152"/>
      <c r="AH7" s="27"/>
      <c r="AI7" s="19"/>
      <c r="AJ7" s="20"/>
      <c r="AK7" s="19"/>
      <c r="AL7" s="19"/>
    </row>
    <row r="8" spans="1:38" ht="46.5" customHeight="1" x14ac:dyDescent="0.15">
      <c r="A8" s="24"/>
      <c r="B8" s="189" t="s">
        <v>23</v>
      </c>
      <c r="C8" s="189"/>
      <c r="D8" s="190"/>
      <c r="E8" s="190"/>
      <c r="F8" s="183" t="s">
        <v>117</v>
      </c>
      <c r="G8" s="183"/>
      <c r="H8" s="183"/>
      <c r="I8" s="183"/>
      <c r="J8" s="183"/>
      <c r="K8" s="183"/>
      <c r="L8" s="183"/>
      <c r="M8" s="183"/>
      <c r="N8" s="183"/>
      <c r="O8" s="183"/>
      <c r="P8" s="19"/>
      <c r="Q8" s="193"/>
      <c r="R8" s="95" t="s">
        <v>95</v>
      </c>
      <c r="S8" s="152" t="s">
        <v>119</v>
      </c>
      <c r="T8" s="152"/>
      <c r="U8" s="152"/>
      <c r="V8" s="152"/>
      <c r="W8" s="152"/>
      <c r="X8" s="152"/>
      <c r="Y8" s="152"/>
      <c r="Z8" s="152"/>
      <c r="AA8" s="152"/>
      <c r="AB8" s="152"/>
      <c r="AC8" s="152"/>
      <c r="AD8" s="152"/>
      <c r="AE8" s="152"/>
      <c r="AF8" s="152"/>
      <c r="AG8" s="152"/>
      <c r="AH8" s="27"/>
      <c r="AI8" s="19"/>
      <c r="AJ8" s="20"/>
      <c r="AK8" s="19"/>
      <c r="AL8" s="19"/>
    </row>
    <row r="9" spans="1:38" ht="46.5" customHeight="1" x14ac:dyDescent="0.15">
      <c r="A9" s="24"/>
      <c r="B9" s="190" t="s">
        <v>24</v>
      </c>
      <c r="C9" s="190"/>
      <c r="D9" s="191"/>
      <c r="E9" s="191"/>
      <c r="F9" s="183" t="s">
        <v>118</v>
      </c>
      <c r="G9" s="183"/>
      <c r="H9" s="183"/>
      <c r="I9" s="183"/>
      <c r="J9" s="183"/>
      <c r="K9" s="183"/>
      <c r="L9" s="183"/>
      <c r="M9" s="183"/>
      <c r="N9" s="183"/>
      <c r="O9" s="183"/>
      <c r="P9" s="19"/>
      <c r="Q9" s="194"/>
      <c r="R9" s="93" t="s">
        <v>16</v>
      </c>
      <c r="S9" s="207" t="s">
        <v>121</v>
      </c>
      <c r="T9" s="184"/>
      <c r="U9" s="184"/>
      <c r="V9" s="184"/>
      <c r="W9" s="184"/>
      <c r="X9" s="184"/>
      <c r="Y9" s="184"/>
      <c r="Z9" s="184"/>
      <c r="AA9" s="184"/>
      <c r="AB9" s="184"/>
      <c r="AC9" s="184"/>
      <c r="AD9" s="184"/>
      <c r="AE9" s="184"/>
      <c r="AF9" s="65"/>
      <c r="AG9" s="66"/>
      <c r="AH9" s="27"/>
      <c r="AI9" s="19"/>
      <c r="AJ9" s="20"/>
      <c r="AK9" s="19"/>
      <c r="AL9" s="19"/>
    </row>
    <row r="10" spans="1:38" x14ac:dyDescent="0.15">
      <c r="A10" s="24"/>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27"/>
      <c r="AI10" s="19"/>
      <c r="AJ10" s="20"/>
      <c r="AK10" s="19"/>
      <c r="AL10" s="19"/>
    </row>
    <row r="11" spans="1:38" ht="10.5" customHeight="1" x14ac:dyDescent="0.15">
      <c r="A11" s="2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7"/>
      <c r="AI11" s="19"/>
      <c r="AJ11" s="20"/>
      <c r="AK11" s="19"/>
      <c r="AL11" s="19"/>
    </row>
    <row r="12" spans="1:38" ht="35.25" customHeight="1" x14ac:dyDescent="0.15">
      <c r="A12" s="24"/>
      <c r="B12" s="192" t="s">
        <v>21</v>
      </c>
      <c r="C12" s="161" t="s">
        <v>1</v>
      </c>
      <c r="D12" s="162"/>
      <c r="E12" s="162"/>
      <c r="F12" s="162"/>
      <c r="G12" s="162"/>
      <c r="H12" s="163"/>
      <c r="I12" s="161" t="s">
        <v>14</v>
      </c>
      <c r="J12" s="162"/>
      <c r="K12" s="162"/>
      <c r="L12" s="162"/>
      <c r="M12" s="162"/>
      <c r="N12" s="162"/>
      <c r="O12" s="162"/>
      <c r="P12" s="163"/>
      <c r="Q12" s="161" t="s">
        <v>35</v>
      </c>
      <c r="R12" s="162"/>
      <c r="S12" s="162"/>
      <c r="T12" s="163"/>
      <c r="U12" s="161" t="s">
        <v>25</v>
      </c>
      <c r="V12" s="162"/>
      <c r="W12" s="162"/>
      <c r="X12" s="162"/>
      <c r="Y12" s="162"/>
      <c r="Z12" s="162"/>
      <c r="AA12" s="162"/>
      <c r="AB12" s="163"/>
      <c r="AC12" s="161" t="s">
        <v>2</v>
      </c>
      <c r="AD12" s="162"/>
      <c r="AE12" s="162"/>
      <c r="AF12" s="162"/>
      <c r="AG12" s="163"/>
      <c r="AH12" s="27"/>
      <c r="AI12" s="19"/>
      <c r="AJ12" s="20"/>
      <c r="AK12" s="19"/>
      <c r="AL12" s="19"/>
    </row>
    <row r="13" spans="1:38" ht="12.75" customHeight="1" x14ac:dyDescent="0.15">
      <c r="A13" s="24"/>
      <c r="B13" s="193"/>
      <c r="C13" s="90"/>
      <c r="D13" s="91" t="s">
        <v>86</v>
      </c>
      <c r="E13" s="91" t="s">
        <v>96</v>
      </c>
      <c r="F13" s="153" t="s">
        <v>94</v>
      </c>
      <c r="G13" s="153"/>
      <c r="H13" s="154"/>
      <c r="I13" s="164"/>
      <c r="J13" s="165"/>
      <c r="K13" s="165"/>
      <c r="L13" s="165"/>
      <c r="M13" s="165"/>
      <c r="N13" s="165"/>
      <c r="O13" s="165"/>
      <c r="P13" s="166"/>
      <c r="Q13" s="164"/>
      <c r="R13" s="165"/>
      <c r="S13" s="165"/>
      <c r="T13" s="166"/>
      <c r="U13" s="164"/>
      <c r="V13" s="165"/>
      <c r="W13" s="165"/>
      <c r="X13" s="165"/>
      <c r="Y13" s="165"/>
      <c r="Z13" s="165"/>
      <c r="AA13" s="165"/>
      <c r="AB13" s="166"/>
      <c r="AC13" s="164"/>
      <c r="AD13" s="165"/>
      <c r="AE13" s="165"/>
      <c r="AF13" s="165"/>
      <c r="AG13" s="166"/>
      <c r="AH13" s="27"/>
      <c r="AI13" s="19"/>
      <c r="AJ13" s="20"/>
      <c r="AK13" s="19"/>
      <c r="AL13" s="19"/>
    </row>
    <row r="14" spans="1:38" ht="28.5" customHeight="1" x14ac:dyDescent="0.15">
      <c r="A14" s="24"/>
      <c r="B14" s="193"/>
      <c r="C14" s="192" t="s">
        <v>81</v>
      </c>
      <c r="D14" s="71" t="s">
        <v>88</v>
      </c>
      <c r="E14" s="72" t="s">
        <v>91</v>
      </c>
      <c r="F14" s="202" t="s">
        <v>163</v>
      </c>
      <c r="G14" s="202"/>
      <c r="H14" s="203"/>
      <c r="I14" s="32" t="str">
        <f>D14&amp;E14&amp;F14</f>
        <v>障害者区分４４時間以下</v>
      </c>
      <c r="J14" s="168">
        <f>IFERROR((VLOOKUP(I14,B32:C61,2,0)),"")</f>
        <v>1692</v>
      </c>
      <c r="K14" s="168"/>
      <c r="L14" s="168"/>
      <c r="M14" s="168"/>
      <c r="N14" s="168"/>
      <c r="O14" s="168"/>
      <c r="P14" s="169"/>
      <c r="Q14" s="204">
        <v>7</v>
      </c>
      <c r="R14" s="205"/>
      <c r="S14" s="205"/>
      <c r="T14" s="206"/>
      <c r="U14" s="241">
        <f>IFERROR((J14*Q14),"")</f>
        <v>11844</v>
      </c>
      <c r="V14" s="227"/>
      <c r="W14" s="227"/>
      <c r="X14" s="227"/>
      <c r="Y14" s="227"/>
      <c r="Z14" s="227"/>
      <c r="AA14" s="228" t="s">
        <v>3</v>
      </c>
      <c r="AB14" s="229"/>
      <c r="AC14" s="211"/>
      <c r="AD14" s="212"/>
      <c r="AE14" s="212"/>
      <c r="AF14" s="212"/>
      <c r="AG14" s="213"/>
      <c r="AH14" s="27"/>
      <c r="AI14" s="19"/>
      <c r="AJ14" s="20"/>
      <c r="AK14" s="19"/>
      <c r="AL14" s="19"/>
    </row>
    <row r="15" spans="1:38" ht="28.5" customHeight="1" x14ac:dyDescent="0.15">
      <c r="A15" s="24"/>
      <c r="B15" s="193"/>
      <c r="C15" s="193"/>
      <c r="D15" s="71" t="s">
        <v>88</v>
      </c>
      <c r="E15" s="72" t="s">
        <v>91</v>
      </c>
      <c r="F15" s="155" t="s">
        <v>142</v>
      </c>
      <c r="G15" s="156"/>
      <c r="H15" s="157"/>
      <c r="I15" s="32" t="str">
        <f>D15&amp;E15&amp;F15</f>
        <v>障害者区分４４時間超８時間以下</v>
      </c>
      <c r="J15" s="168">
        <f>IFERROR(VLOOKUP(I15,B32:C61,2,0),"")</f>
        <v>3383</v>
      </c>
      <c r="K15" s="168"/>
      <c r="L15" s="168"/>
      <c r="M15" s="168"/>
      <c r="N15" s="168"/>
      <c r="O15" s="168"/>
      <c r="P15" s="169"/>
      <c r="Q15" s="204">
        <v>2</v>
      </c>
      <c r="R15" s="205"/>
      <c r="S15" s="205"/>
      <c r="T15" s="206"/>
      <c r="U15" s="241">
        <f>IFERROR((J15*Q15),"")</f>
        <v>6766</v>
      </c>
      <c r="V15" s="227"/>
      <c r="W15" s="227"/>
      <c r="X15" s="227"/>
      <c r="Y15" s="227"/>
      <c r="Z15" s="227"/>
      <c r="AA15" s="228" t="s">
        <v>3</v>
      </c>
      <c r="AB15" s="229"/>
      <c r="AC15" s="211"/>
      <c r="AD15" s="212"/>
      <c r="AE15" s="212"/>
      <c r="AF15" s="212"/>
      <c r="AG15" s="213"/>
      <c r="AH15" s="27"/>
      <c r="AI15" s="19"/>
      <c r="AJ15" s="20"/>
      <c r="AK15" s="19"/>
      <c r="AL15" s="19"/>
    </row>
    <row r="16" spans="1:38" ht="28.5" customHeight="1" x14ac:dyDescent="0.15">
      <c r="A16" s="24"/>
      <c r="B16" s="193"/>
      <c r="C16" s="194"/>
      <c r="D16" s="67"/>
      <c r="E16" s="68"/>
      <c r="F16" s="158"/>
      <c r="G16" s="159"/>
      <c r="H16" s="160"/>
      <c r="I16" s="32" t="str">
        <f>D16&amp;E16&amp;F16</f>
        <v/>
      </c>
      <c r="J16" s="168" t="str">
        <f>IFERROR(VLOOKUP(I16,B32:C61,2,0),"")</f>
        <v/>
      </c>
      <c r="K16" s="168"/>
      <c r="L16" s="168"/>
      <c r="M16" s="168"/>
      <c r="N16" s="168"/>
      <c r="O16" s="168"/>
      <c r="P16" s="169"/>
      <c r="Q16" s="214"/>
      <c r="R16" s="215"/>
      <c r="S16" s="215"/>
      <c r="T16" s="216"/>
      <c r="U16" s="241" t="str">
        <f>IFERROR((J16*Q16),"")</f>
        <v/>
      </c>
      <c r="V16" s="227"/>
      <c r="W16" s="227"/>
      <c r="X16" s="227"/>
      <c r="Y16" s="227"/>
      <c r="Z16" s="227"/>
      <c r="AA16" s="228" t="s">
        <v>3</v>
      </c>
      <c r="AB16" s="229"/>
      <c r="AC16" s="211"/>
      <c r="AD16" s="212"/>
      <c r="AE16" s="212"/>
      <c r="AF16" s="212"/>
      <c r="AG16" s="213"/>
      <c r="AH16" s="27"/>
      <c r="AI16" s="19"/>
      <c r="AJ16" s="20"/>
      <c r="AK16" s="19"/>
      <c r="AL16" s="19"/>
    </row>
    <row r="17" spans="1:38" ht="28.5" customHeight="1" x14ac:dyDescent="0.15">
      <c r="A17" s="24"/>
      <c r="B17" s="193"/>
      <c r="C17" s="192" t="s">
        <v>80</v>
      </c>
      <c r="D17" s="198" t="s">
        <v>82</v>
      </c>
      <c r="E17" s="153"/>
      <c r="F17" s="153"/>
      <c r="G17" s="153"/>
      <c r="H17" s="154"/>
      <c r="I17" s="238">
        <v>451</v>
      </c>
      <c r="J17" s="239"/>
      <c r="K17" s="239"/>
      <c r="L17" s="239"/>
      <c r="M17" s="239"/>
      <c r="N17" s="239"/>
      <c r="O17" s="239"/>
      <c r="P17" s="240"/>
      <c r="Q17" s="230">
        <v>9</v>
      </c>
      <c r="R17" s="231"/>
      <c r="S17" s="231"/>
      <c r="T17" s="232"/>
      <c r="U17" s="241">
        <f>IF(Q17=0,"",I17*Q17)</f>
        <v>4059</v>
      </c>
      <c r="V17" s="227"/>
      <c r="W17" s="227"/>
      <c r="X17" s="227"/>
      <c r="Y17" s="227"/>
      <c r="Z17" s="227"/>
      <c r="AA17" s="228" t="s">
        <v>3</v>
      </c>
      <c r="AB17" s="229"/>
      <c r="AC17" s="208"/>
      <c r="AD17" s="209"/>
      <c r="AE17" s="209"/>
      <c r="AF17" s="209"/>
      <c r="AG17" s="210"/>
      <c r="AH17" s="27"/>
      <c r="AI17" s="19"/>
      <c r="AJ17" s="20"/>
      <c r="AK17" s="19"/>
      <c r="AL17" s="19"/>
    </row>
    <row r="18" spans="1:38" ht="28.5" customHeight="1" x14ac:dyDescent="0.15">
      <c r="A18" s="24"/>
      <c r="B18" s="193"/>
      <c r="C18" s="193"/>
      <c r="D18" s="198" t="s">
        <v>83</v>
      </c>
      <c r="E18" s="153"/>
      <c r="F18" s="153"/>
      <c r="G18" s="153"/>
      <c r="H18" s="154"/>
      <c r="I18" s="201">
        <v>506</v>
      </c>
      <c r="J18" s="168"/>
      <c r="K18" s="168"/>
      <c r="L18" s="168"/>
      <c r="M18" s="168"/>
      <c r="N18" s="168"/>
      <c r="O18" s="168"/>
      <c r="P18" s="169"/>
      <c r="Q18" s="230">
        <v>11</v>
      </c>
      <c r="R18" s="231"/>
      <c r="S18" s="231"/>
      <c r="T18" s="232"/>
      <c r="U18" s="241">
        <f>IF(Q18=0,"",I18*Q18)</f>
        <v>5566</v>
      </c>
      <c r="V18" s="227"/>
      <c r="W18" s="227"/>
      <c r="X18" s="227"/>
      <c r="Y18" s="227"/>
      <c r="Z18" s="227"/>
      <c r="AA18" s="228" t="s">
        <v>3</v>
      </c>
      <c r="AB18" s="229"/>
      <c r="AC18" s="87"/>
      <c r="AD18" s="88"/>
      <c r="AE18" s="88"/>
      <c r="AF18" s="88"/>
      <c r="AG18" s="89"/>
      <c r="AH18" s="27"/>
      <c r="AI18" s="19"/>
      <c r="AJ18" s="20"/>
      <c r="AK18" s="19"/>
      <c r="AL18" s="19"/>
    </row>
    <row r="19" spans="1:38" ht="28.5" customHeight="1" x14ac:dyDescent="0.15">
      <c r="A19" s="24"/>
      <c r="B19" s="193"/>
      <c r="C19" s="193"/>
      <c r="D19" s="198" t="s">
        <v>84</v>
      </c>
      <c r="E19" s="153"/>
      <c r="F19" s="153"/>
      <c r="G19" s="153"/>
      <c r="H19" s="154"/>
      <c r="I19" s="201">
        <v>405</v>
      </c>
      <c r="J19" s="168"/>
      <c r="K19" s="168"/>
      <c r="L19" s="168"/>
      <c r="M19" s="168"/>
      <c r="N19" s="168"/>
      <c r="O19" s="168"/>
      <c r="P19" s="169"/>
      <c r="Q19" s="230">
        <v>7</v>
      </c>
      <c r="R19" s="231"/>
      <c r="S19" s="231"/>
      <c r="T19" s="232"/>
      <c r="U19" s="241">
        <f>IF(Q19=0,"",I19*Q19)</f>
        <v>2835</v>
      </c>
      <c r="V19" s="227"/>
      <c r="W19" s="227"/>
      <c r="X19" s="227"/>
      <c r="Y19" s="227"/>
      <c r="Z19" s="227"/>
      <c r="AA19" s="228" t="s">
        <v>3</v>
      </c>
      <c r="AB19" s="229"/>
      <c r="AC19" s="208"/>
      <c r="AD19" s="209"/>
      <c r="AE19" s="209"/>
      <c r="AF19" s="209"/>
      <c r="AG19" s="210"/>
      <c r="AH19" s="27"/>
      <c r="AI19" s="19"/>
      <c r="AJ19" s="20"/>
      <c r="AK19" s="19"/>
      <c r="AL19" s="19"/>
    </row>
    <row r="20" spans="1:38" ht="28.5" customHeight="1" x14ac:dyDescent="0.15">
      <c r="A20" s="24"/>
      <c r="B20" s="193"/>
      <c r="C20" s="193"/>
      <c r="D20" s="198" t="s">
        <v>85</v>
      </c>
      <c r="E20" s="153"/>
      <c r="F20" s="153"/>
      <c r="G20" s="153"/>
      <c r="H20" s="154"/>
      <c r="I20" s="201">
        <v>2529</v>
      </c>
      <c r="J20" s="168"/>
      <c r="K20" s="168"/>
      <c r="L20" s="168"/>
      <c r="M20" s="168"/>
      <c r="N20" s="168"/>
      <c r="O20" s="168"/>
      <c r="P20" s="169"/>
      <c r="Q20" s="224"/>
      <c r="R20" s="225"/>
      <c r="S20" s="225"/>
      <c r="T20" s="226"/>
      <c r="U20" s="241" t="str">
        <f>IF(Q20=0,"",I20*Q20)</f>
        <v/>
      </c>
      <c r="V20" s="227"/>
      <c r="W20" s="227"/>
      <c r="X20" s="227"/>
      <c r="Y20" s="227"/>
      <c r="Z20" s="227"/>
      <c r="AA20" s="228" t="s">
        <v>3</v>
      </c>
      <c r="AB20" s="229"/>
      <c r="AC20" s="208"/>
      <c r="AD20" s="209"/>
      <c r="AE20" s="209"/>
      <c r="AF20" s="209"/>
      <c r="AG20" s="210"/>
      <c r="AH20" s="27"/>
      <c r="AI20" s="19"/>
      <c r="AJ20" s="20"/>
      <c r="AK20" s="19"/>
      <c r="AL20" s="19"/>
    </row>
    <row r="21" spans="1:38" ht="30" customHeight="1" x14ac:dyDescent="0.15">
      <c r="A21" s="24"/>
      <c r="B21" s="194"/>
      <c r="C21" s="33"/>
      <c r="D21" s="165" t="s">
        <v>28</v>
      </c>
      <c r="E21" s="165"/>
      <c r="F21" s="165"/>
      <c r="G21" s="165"/>
      <c r="H21" s="165"/>
      <c r="I21" s="165"/>
      <c r="J21" s="165"/>
      <c r="K21" s="165"/>
      <c r="L21" s="165"/>
      <c r="M21" s="165"/>
      <c r="N21" s="165"/>
      <c r="O21" s="165"/>
      <c r="P21" s="165"/>
      <c r="Q21" s="165"/>
      <c r="R21" s="165"/>
      <c r="S21" s="165"/>
      <c r="T21" s="165"/>
      <c r="U21" s="34" t="s">
        <v>29</v>
      </c>
      <c r="V21" s="227">
        <f>IF(Q14=0,"",SUM(U14:Z20))</f>
        <v>31070</v>
      </c>
      <c r="W21" s="227"/>
      <c r="X21" s="227"/>
      <c r="Y21" s="227"/>
      <c r="Z21" s="227"/>
      <c r="AA21" s="228" t="s">
        <v>3</v>
      </c>
      <c r="AB21" s="229"/>
      <c r="AC21" s="221"/>
      <c r="AD21" s="222"/>
      <c r="AE21" s="222"/>
      <c r="AF21" s="222"/>
      <c r="AG21" s="223"/>
      <c r="AH21" s="27"/>
      <c r="AI21" s="19"/>
      <c r="AJ21" s="20"/>
      <c r="AK21" s="19"/>
      <c r="AL21" s="19"/>
    </row>
    <row r="22" spans="1:38" x14ac:dyDescent="0.15">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27"/>
      <c r="AI22" s="19"/>
      <c r="AJ22" s="20"/>
      <c r="AK22" s="19"/>
      <c r="AL22" s="19"/>
    </row>
    <row r="23" spans="1:38" ht="36" customHeight="1" x14ac:dyDescent="0.15">
      <c r="A23" s="24"/>
      <c r="B23" s="186" t="s">
        <v>32</v>
      </c>
      <c r="C23" s="35"/>
      <c r="D23" s="198" t="s">
        <v>26</v>
      </c>
      <c r="E23" s="153"/>
      <c r="F23" s="153"/>
      <c r="G23" s="153"/>
      <c r="H23" s="153"/>
      <c r="I23" s="153"/>
      <c r="J23" s="153"/>
      <c r="K23" s="153"/>
      <c r="L23" s="153"/>
      <c r="M23" s="153"/>
      <c r="N23" s="153"/>
      <c r="O23" s="153"/>
      <c r="P23" s="153"/>
      <c r="Q23" s="153"/>
      <c r="R23" s="153"/>
      <c r="S23" s="153"/>
      <c r="T23" s="154"/>
      <c r="U23" s="173" t="s">
        <v>15</v>
      </c>
      <c r="V23" s="173"/>
      <c r="W23" s="173"/>
      <c r="X23" s="173"/>
      <c r="Y23" s="173"/>
      <c r="Z23" s="173"/>
      <c r="AA23" s="173"/>
      <c r="AB23" s="173"/>
      <c r="AC23" s="173" t="s">
        <v>2</v>
      </c>
      <c r="AD23" s="173"/>
      <c r="AE23" s="173"/>
      <c r="AF23" s="173"/>
      <c r="AG23" s="173"/>
      <c r="AH23" s="27"/>
      <c r="AI23" s="19"/>
      <c r="AJ23" s="20"/>
      <c r="AK23" s="19"/>
      <c r="AL23" s="19"/>
    </row>
    <row r="24" spans="1:38" ht="36" customHeight="1" x14ac:dyDescent="0.15">
      <c r="A24" s="24"/>
      <c r="B24" s="187"/>
      <c r="C24" s="36"/>
      <c r="D24" s="195" t="s">
        <v>27</v>
      </c>
      <c r="E24" s="196"/>
      <c r="F24" s="196"/>
      <c r="G24" s="196"/>
      <c r="H24" s="196"/>
      <c r="I24" s="196"/>
      <c r="J24" s="196"/>
      <c r="K24" s="196"/>
      <c r="L24" s="196"/>
      <c r="M24" s="196"/>
      <c r="N24" s="196"/>
      <c r="O24" s="196"/>
      <c r="P24" s="196"/>
      <c r="Q24" s="196"/>
      <c r="R24" s="196"/>
      <c r="S24" s="196"/>
      <c r="T24" s="197"/>
      <c r="U24" s="233">
        <v>3094</v>
      </c>
      <c r="V24" s="233"/>
      <c r="W24" s="233"/>
      <c r="X24" s="233"/>
      <c r="Y24" s="233"/>
      <c r="Z24" s="233"/>
      <c r="AA24" s="233"/>
      <c r="AB24" s="233"/>
      <c r="AC24" s="211"/>
      <c r="AD24" s="212"/>
      <c r="AE24" s="212"/>
      <c r="AF24" s="212"/>
      <c r="AG24" s="213"/>
      <c r="AH24" s="27"/>
      <c r="AI24" s="19"/>
      <c r="AJ24" s="20"/>
      <c r="AK24" s="19"/>
      <c r="AL24" s="19"/>
    </row>
    <row r="25" spans="1:38" ht="36" customHeight="1" x14ac:dyDescent="0.15">
      <c r="A25" s="24"/>
      <c r="B25" s="187"/>
      <c r="C25" s="36"/>
      <c r="D25" s="198"/>
      <c r="E25" s="153"/>
      <c r="F25" s="153"/>
      <c r="G25" s="153"/>
      <c r="H25" s="153"/>
      <c r="I25" s="153"/>
      <c r="J25" s="153"/>
      <c r="K25" s="153"/>
      <c r="L25" s="153"/>
      <c r="M25" s="153"/>
      <c r="N25" s="153"/>
      <c r="O25" s="153"/>
      <c r="P25" s="153"/>
      <c r="Q25" s="153"/>
      <c r="R25" s="153"/>
      <c r="S25" s="153"/>
      <c r="T25" s="154"/>
      <c r="U25" s="234"/>
      <c r="V25" s="234"/>
      <c r="W25" s="234"/>
      <c r="X25" s="234"/>
      <c r="Y25" s="234"/>
      <c r="Z25" s="234"/>
      <c r="AA25" s="234"/>
      <c r="AB25" s="234"/>
      <c r="AC25" s="235"/>
      <c r="AD25" s="236"/>
      <c r="AE25" s="236"/>
      <c r="AF25" s="236"/>
      <c r="AG25" s="237"/>
      <c r="AH25" s="27"/>
      <c r="AI25" s="19"/>
      <c r="AJ25" s="20"/>
      <c r="AK25" s="19"/>
      <c r="AL25" s="19"/>
    </row>
    <row r="26" spans="1:38" ht="36" customHeight="1" x14ac:dyDescent="0.15">
      <c r="A26" s="24"/>
      <c r="B26" s="188"/>
      <c r="C26" s="37"/>
      <c r="D26" s="165" t="s">
        <v>34</v>
      </c>
      <c r="E26" s="165"/>
      <c r="F26" s="165"/>
      <c r="G26" s="165"/>
      <c r="H26" s="165"/>
      <c r="I26" s="165"/>
      <c r="J26" s="165"/>
      <c r="K26" s="165"/>
      <c r="L26" s="165"/>
      <c r="M26" s="165"/>
      <c r="N26" s="165"/>
      <c r="O26" s="165"/>
      <c r="P26" s="165"/>
      <c r="Q26" s="165"/>
      <c r="R26" s="165"/>
      <c r="S26" s="165"/>
      <c r="T26" s="165"/>
      <c r="U26" s="38" t="s">
        <v>30</v>
      </c>
      <c r="V26" s="227">
        <f>IF(U24=0,"",SUM(U24:AB25))</f>
        <v>3094</v>
      </c>
      <c r="W26" s="227"/>
      <c r="X26" s="227"/>
      <c r="Y26" s="227"/>
      <c r="Z26" s="227"/>
      <c r="AA26" s="227"/>
      <c r="AB26" s="242"/>
      <c r="AC26" s="221"/>
      <c r="AD26" s="222"/>
      <c r="AE26" s="222"/>
      <c r="AF26" s="222"/>
      <c r="AG26" s="223"/>
      <c r="AH26" s="27"/>
      <c r="AI26" s="19"/>
      <c r="AJ26" s="20"/>
      <c r="AK26" s="19"/>
      <c r="AL26" s="19"/>
    </row>
    <row r="27" spans="1:38" ht="22.5" customHeight="1" x14ac:dyDescent="0.15">
      <c r="A27" s="24"/>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7"/>
      <c r="AI27" s="19"/>
      <c r="AJ27" s="20"/>
      <c r="AK27" s="19"/>
      <c r="AL27" s="19"/>
    </row>
    <row r="28" spans="1:38" ht="30" customHeight="1" x14ac:dyDescent="0.15">
      <c r="A28" s="24"/>
      <c r="B28" s="19"/>
      <c r="C28" s="19"/>
      <c r="D28" s="19"/>
      <c r="E28" s="198" t="s">
        <v>31</v>
      </c>
      <c r="F28" s="153"/>
      <c r="G28" s="153"/>
      <c r="H28" s="153"/>
      <c r="I28" s="153"/>
      <c r="J28" s="153"/>
      <c r="K28" s="153"/>
      <c r="L28" s="153"/>
      <c r="M28" s="153"/>
      <c r="N28" s="153"/>
      <c r="O28" s="153"/>
      <c r="P28" s="153"/>
      <c r="Q28" s="154"/>
      <c r="R28" s="217">
        <f>IFERROR(V21-SUM(U24:AB25),"")</f>
        <v>27976</v>
      </c>
      <c r="S28" s="218"/>
      <c r="T28" s="218"/>
      <c r="U28" s="218"/>
      <c r="V28" s="218"/>
      <c r="W28" s="218"/>
      <c r="X28" s="218"/>
      <c r="Y28" s="218"/>
      <c r="Z28" s="218"/>
      <c r="AA28" s="28"/>
      <c r="AB28" s="219" t="s">
        <v>3</v>
      </c>
      <c r="AC28" s="220"/>
      <c r="AD28" s="19"/>
      <c r="AE28" s="19"/>
      <c r="AF28" s="19"/>
      <c r="AG28" s="19"/>
      <c r="AH28" s="27"/>
      <c r="AI28" s="19"/>
      <c r="AJ28" s="20"/>
      <c r="AK28" s="19"/>
      <c r="AL28" s="19"/>
    </row>
    <row r="29" spans="1:38" ht="30" customHeight="1" x14ac:dyDescent="0.15">
      <c r="A29" s="38"/>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40"/>
      <c r="AI29" s="19"/>
      <c r="AJ29" s="20"/>
      <c r="AK29" s="19"/>
      <c r="AL29" s="19"/>
    </row>
    <row r="31" spans="1:38" x14ac:dyDescent="0.15">
      <c r="B31" s="41" t="s">
        <v>99</v>
      </c>
      <c r="C31" s="41" t="s">
        <v>79</v>
      </c>
      <c r="D31" s="41"/>
      <c r="E31" s="41" t="s">
        <v>86</v>
      </c>
      <c r="F31" s="41" t="s">
        <v>89</v>
      </c>
      <c r="G31" s="41" t="s">
        <v>94</v>
      </c>
      <c r="H31" s="41"/>
      <c r="I31" s="41"/>
      <c r="J31" s="41"/>
      <c r="K31" s="41"/>
    </row>
    <row r="32" spans="1:38" x14ac:dyDescent="0.15">
      <c r="B32" s="41" t="s">
        <v>143</v>
      </c>
      <c r="C32" s="41">
        <v>1334</v>
      </c>
      <c r="D32" s="41"/>
      <c r="E32" s="41" t="s">
        <v>87</v>
      </c>
      <c r="F32" s="41" t="s">
        <v>76</v>
      </c>
      <c r="G32" s="41" t="s">
        <v>163</v>
      </c>
      <c r="H32" s="41"/>
      <c r="I32" s="41"/>
      <c r="J32" s="41"/>
      <c r="K32" s="41"/>
    </row>
    <row r="33" spans="2:11" x14ac:dyDescent="0.15">
      <c r="B33" s="41" t="s">
        <v>153</v>
      </c>
      <c r="C33" s="41">
        <v>2657</v>
      </c>
      <c r="D33" s="41"/>
      <c r="E33" s="41" t="s">
        <v>88</v>
      </c>
      <c r="F33" s="41" t="s">
        <v>77</v>
      </c>
      <c r="G33" s="41" t="s">
        <v>142</v>
      </c>
      <c r="H33" s="41"/>
      <c r="I33" s="41"/>
      <c r="J33" s="41"/>
      <c r="K33" s="41"/>
    </row>
    <row r="34" spans="2:11" x14ac:dyDescent="0.15">
      <c r="B34" s="41" t="s">
        <v>100</v>
      </c>
      <c r="C34" s="41">
        <v>3990</v>
      </c>
      <c r="D34" s="41"/>
      <c r="E34" s="41" t="s">
        <v>98</v>
      </c>
      <c r="F34" s="41" t="s">
        <v>90</v>
      </c>
      <c r="G34" s="41" t="s">
        <v>78</v>
      </c>
      <c r="H34" s="41"/>
      <c r="I34" s="41"/>
      <c r="J34" s="41"/>
      <c r="K34" s="41"/>
    </row>
    <row r="35" spans="2:11" x14ac:dyDescent="0.15">
      <c r="B35" s="41" t="s">
        <v>144</v>
      </c>
      <c r="C35" s="41">
        <v>1605</v>
      </c>
      <c r="D35" s="41"/>
      <c r="E35" s="41"/>
      <c r="F35" s="41" t="s">
        <v>91</v>
      </c>
      <c r="G35" s="41"/>
      <c r="H35" s="41"/>
      <c r="I35" s="41"/>
      <c r="J35" s="41"/>
      <c r="K35" s="41"/>
    </row>
    <row r="36" spans="2:11" x14ac:dyDescent="0.15">
      <c r="B36" s="41" t="s">
        <v>154</v>
      </c>
      <c r="C36" s="41">
        <v>3220</v>
      </c>
      <c r="D36" s="41"/>
      <c r="E36" s="41"/>
      <c r="F36" s="41" t="s">
        <v>92</v>
      </c>
      <c r="G36" s="41"/>
      <c r="H36" s="41"/>
      <c r="I36" s="41"/>
      <c r="J36" s="41"/>
      <c r="K36" s="41"/>
    </row>
    <row r="37" spans="2:11" x14ac:dyDescent="0.15">
      <c r="B37" s="41" t="s">
        <v>101</v>
      </c>
      <c r="C37" s="41">
        <v>4825</v>
      </c>
      <c r="D37" s="41"/>
      <c r="E37" s="41"/>
      <c r="F37" s="41" t="s">
        <v>93</v>
      </c>
      <c r="G37" s="41"/>
      <c r="H37" s="41"/>
      <c r="I37" s="41"/>
      <c r="J37" s="41"/>
      <c r="K37" s="41"/>
    </row>
    <row r="38" spans="2:11" x14ac:dyDescent="0.15">
      <c r="B38" s="41" t="s">
        <v>145</v>
      </c>
      <c r="C38" s="41">
        <v>2050</v>
      </c>
      <c r="D38" s="41"/>
      <c r="E38" s="41"/>
      <c r="F38" s="41" t="s">
        <v>113</v>
      </c>
      <c r="G38" s="41"/>
      <c r="H38" s="41"/>
      <c r="I38" s="41"/>
      <c r="J38" s="41"/>
      <c r="K38" s="41"/>
    </row>
    <row r="39" spans="2:11" x14ac:dyDescent="0.15">
      <c r="B39" s="41" t="s">
        <v>155</v>
      </c>
      <c r="C39" s="41">
        <v>4109</v>
      </c>
      <c r="D39" s="41"/>
      <c r="E39" s="41"/>
      <c r="F39" s="41"/>
      <c r="G39" s="41"/>
      <c r="H39" s="41"/>
      <c r="I39" s="41"/>
      <c r="J39" s="41"/>
      <c r="K39" s="41"/>
    </row>
    <row r="40" spans="2:11" x14ac:dyDescent="0.15">
      <c r="B40" s="41" t="s">
        <v>102</v>
      </c>
      <c r="C40" s="41">
        <v>6159</v>
      </c>
      <c r="D40" s="41"/>
      <c r="E40" s="41"/>
      <c r="F40" s="41"/>
      <c r="G40" s="41"/>
      <c r="H40" s="41"/>
      <c r="I40" s="41"/>
      <c r="J40" s="41"/>
      <c r="K40" s="41"/>
    </row>
    <row r="41" spans="2:11" x14ac:dyDescent="0.15">
      <c r="B41" s="41" t="s">
        <v>146</v>
      </c>
      <c r="C41" s="41">
        <v>1334</v>
      </c>
      <c r="D41" s="41"/>
      <c r="E41" s="41"/>
      <c r="F41" s="41"/>
      <c r="G41" s="41"/>
      <c r="H41" s="41"/>
      <c r="I41" s="41"/>
      <c r="J41" s="41"/>
      <c r="K41" s="41"/>
    </row>
    <row r="42" spans="2:11" x14ac:dyDescent="0.15">
      <c r="B42" s="41" t="s">
        <v>156</v>
      </c>
      <c r="C42" s="41">
        <v>2657</v>
      </c>
      <c r="D42" s="41"/>
      <c r="E42" s="41"/>
      <c r="F42" s="41"/>
      <c r="G42" s="41"/>
      <c r="H42" s="41"/>
      <c r="I42" s="41"/>
      <c r="J42" s="41"/>
      <c r="K42" s="41"/>
    </row>
    <row r="43" spans="2:11" x14ac:dyDescent="0.15">
      <c r="B43" s="41" t="s">
        <v>103</v>
      </c>
      <c r="C43" s="41">
        <v>3990</v>
      </c>
      <c r="D43" s="41"/>
      <c r="E43" s="41"/>
      <c r="F43" s="41"/>
      <c r="G43" s="41"/>
      <c r="H43" s="41"/>
      <c r="I43" s="41"/>
      <c r="J43" s="41"/>
      <c r="K43" s="41"/>
    </row>
    <row r="44" spans="2:11" x14ac:dyDescent="0.15">
      <c r="B44" s="41" t="s">
        <v>147</v>
      </c>
      <c r="C44" s="41">
        <v>1334</v>
      </c>
      <c r="D44" s="41"/>
      <c r="E44" s="41"/>
      <c r="F44" s="41"/>
      <c r="G44" s="41"/>
      <c r="H44" s="41"/>
      <c r="I44" s="41"/>
      <c r="J44" s="41"/>
      <c r="K44" s="41"/>
    </row>
    <row r="45" spans="2:11" x14ac:dyDescent="0.15">
      <c r="B45" s="41" t="s">
        <v>157</v>
      </c>
      <c r="C45" s="41">
        <v>2657</v>
      </c>
      <c r="D45" s="41"/>
      <c r="E45" s="41"/>
      <c r="F45" s="41"/>
      <c r="G45" s="41"/>
      <c r="H45" s="41"/>
      <c r="I45" s="41"/>
      <c r="J45" s="41"/>
      <c r="K45" s="41"/>
    </row>
    <row r="46" spans="2:11" x14ac:dyDescent="0.15">
      <c r="B46" s="41" t="s">
        <v>104</v>
      </c>
      <c r="C46" s="41">
        <v>3990</v>
      </c>
      <c r="D46" s="41"/>
      <c r="E46" s="41"/>
      <c r="F46" s="41"/>
      <c r="G46" s="41"/>
      <c r="H46" s="41"/>
      <c r="I46" s="41"/>
      <c r="J46" s="41"/>
      <c r="K46" s="41"/>
    </row>
    <row r="47" spans="2:11" x14ac:dyDescent="0.15">
      <c r="B47" s="41" t="s">
        <v>148</v>
      </c>
      <c r="C47" s="41">
        <v>1529</v>
      </c>
      <c r="D47" s="41"/>
      <c r="E47" s="41"/>
      <c r="F47" s="41"/>
      <c r="G47" s="41"/>
      <c r="H47" s="41"/>
      <c r="I47" s="41"/>
      <c r="J47" s="41"/>
      <c r="K47" s="41"/>
    </row>
    <row r="48" spans="2:11" x14ac:dyDescent="0.15">
      <c r="B48" s="41" t="s">
        <v>158</v>
      </c>
      <c r="C48" s="41">
        <v>3047</v>
      </c>
      <c r="D48" s="41"/>
      <c r="E48" s="41"/>
      <c r="F48" s="41"/>
      <c r="G48" s="41"/>
      <c r="H48" s="41"/>
      <c r="I48" s="41"/>
      <c r="J48" s="41"/>
      <c r="K48" s="41"/>
    </row>
    <row r="49" spans="2:11" x14ac:dyDescent="0.15">
      <c r="B49" s="41" t="s">
        <v>105</v>
      </c>
      <c r="C49" s="41">
        <v>4576</v>
      </c>
      <c r="D49" s="41"/>
      <c r="E49" s="41"/>
      <c r="F49" s="41"/>
      <c r="G49" s="41"/>
      <c r="H49" s="41"/>
      <c r="I49" s="41"/>
      <c r="J49" s="41"/>
      <c r="K49" s="41"/>
    </row>
    <row r="50" spans="2:11" x14ac:dyDescent="0.15">
      <c r="B50" s="41" t="s">
        <v>149</v>
      </c>
      <c r="C50" s="41">
        <v>1692</v>
      </c>
      <c r="D50" s="41"/>
      <c r="E50" s="41"/>
      <c r="F50" s="41"/>
      <c r="G50" s="41"/>
      <c r="H50" s="41"/>
      <c r="I50" s="41"/>
      <c r="J50" s="41"/>
      <c r="K50" s="41"/>
    </row>
    <row r="51" spans="2:11" x14ac:dyDescent="0.15">
      <c r="B51" s="41" t="s">
        <v>159</v>
      </c>
      <c r="C51" s="41">
        <v>3383</v>
      </c>
      <c r="D51" s="41"/>
      <c r="E51" s="41"/>
      <c r="F51" s="41"/>
      <c r="G51" s="41"/>
      <c r="H51" s="41"/>
      <c r="I51" s="41"/>
      <c r="J51" s="41"/>
      <c r="K51" s="41"/>
    </row>
    <row r="52" spans="2:11" x14ac:dyDescent="0.15">
      <c r="B52" s="41" t="s">
        <v>106</v>
      </c>
      <c r="C52" s="41">
        <v>5074</v>
      </c>
      <c r="D52" s="41"/>
      <c r="E52" s="41"/>
      <c r="F52" s="41"/>
      <c r="G52" s="41"/>
      <c r="H52" s="41"/>
      <c r="I52" s="41"/>
      <c r="J52" s="41"/>
      <c r="K52" s="41"/>
    </row>
    <row r="53" spans="2:11" x14ac:dyDescent="0.15">
      <c r="B53" s="41" t="s">
        <v>150</v>
      </c>
      <c r="C53" s="41">
        <v>2050</v>
      </c>
      <c r="D53" s="41"/>
      <c r="E53" s="41"/>
      <c r="F53" s="41"/>
      <c r="G53" s="41"/>
      <c r="H53" s="41"/>
      <c r="I53" s="41"/>
      <c r="J53" s="41"/>
      <c r="K53" s="41"/>
    </row>
    <row r="54" spans="2:11" x14ac:dyDescent="0.15">
      <c r="B54" s="41" t="s">
        <v>160</v>
      </c>
      <c r="C54" s="41">
        <v>4109</v>
      </c>
      <c r="D54" s="41"/>
      <c r="E54" s="41"/>
      <c r="F54" s="41"/>
      <c r="G54" s="41"/>
      <c r="H54" s="41"/>
      <c r="I54" s="41"/>
      <c r="J54" s="41"/>
      <c r="K54" s="41"/>
    </row>
    <row r="55" spans="2:11" x14ac:dyDescent="0.15">
      <c r="B55" s="41" t="s">
        <v>107</v>
      </c>
      <c r="C55" s="41">
        <v>6159</v>
      </c>
      <c r="D55" s="41"/>
      <c r="E55" s="41"/>
      <c r="F55" s="41"/>
      <c r="G55" s="41"/>
      <c r="H55" s="41"/>
      <c r="I55" s="41"/>
      <c r="J55" s="41"/>
      <c r="K55" s="41"/>
    </row>
    <row r="56" spans="2:11" x14ac:dyDescent="0.15">
      <c r="B56" s="41" t="s">
        <v>151</v>
      </c>
      <c r="C56" s="41">
        <v>2418</v>
      </c>
      <c r="D56" s="41"/>
      <c r="E56" s="41"/>
      <c r="F56" s="41"/>
      <c r="G56" s="41"/>
      <c r="H56" s="41"/>
      <c r="I56" s="41"/>
      <c r="J56" s="41"/>
      <c r="K56" s="41"/>
    </row>
    <row r="57" spans="2:11" x14ac:dyDescent="0.15">
      <c r="B57" s="41" t="s">
        <v>161</v>
      </c>
      <c r="C57" s="41">
        <v>4825</v>
      </c>
      <c r="D57" s="41"/>
      <c r="E57" s="41"/>
      <c r="F57" s="41"/>
      <c r="G57" s="41"/>
      <c r="H57" s="41"/>
      <c r="I57" s="41"/>
      <c r="J57" s="41"/>
      <c r="K57" s="41"/>
    </row>
    <row r="58" spans="2:11" x14ac:dyDescent="0.15">
      <c r="B58" s="41" t="s">
        <v>108</v>
      </c>
      <c r="C58" s="41">
        <v>7243</v>
      </c>
      <c r="D58" s="41"/>
      <c r="E58" s="41"/>
      <c r="F58" s="41"/>
      <c r="G58" s="41"/>
      <c r="H58" s="41"/>
      <c r="I58" s="41"/>
      <c r="J58" s="41"/>
      <c r="K58" s="41"/>
    </row>
    <row r="59" spans="2:11" x14ac:dyDescent="0.15">
      <c r="B59" s="41" t="s">
        <v>152</v>
      </c>
      <c r="C59" s="41">
        <v>6506</v>
      </c>
      <c r="D59" s="41"/>
      <c r="E59" s="41"/>
      <c r="F59" s="41"/>
      <c r="G59" s="41"/>
      <c r="H59" s="41"/>
      <c r="I59" s="41"/>
      <c r="J59" s="41"/>
      <c r="K59" s="41"/>
    </row>
    <row r="60" spans="2:11" x14ac:dyDescent="0.15">
      <c r="B60" s="41" t="s">
        <v>162</v>
      </c>
      <c r="C60" s="41">
        <v>13012</v>
      </c>
      <c r="D60" s="41"/>
      <c r="E60" s="41"/>
      <c r="F60" s="41"/>
      <c r="G60" s="41"/>
      <c r="H60" s="41"/>
      <c r="I60" s="41"/>
      <c r="J60" s="41"/>
      <c r="K60" s="41"/>
    </row>
    <row r="61" spans="2:11" x14ac:dyDescent="0.15">
      <c r="B61" s="41" t="s">
        <v>109</v>
      </c>
      <c r="C61" s="41">
        <v>19518</v>
      </c>
      <c r="D61" s="41"/>
      <c r="E61" s="41"/>
      <c r="F61" s="41"/>
      <c r="G61" s="41"/>
      <c r="H61" s="41"/>
      <c r="I61" s="41"/>
      <c r="J61" s="41"/>
      <c r="K61" s="41"/>
    </row>
    <row r="62" spans="2:11" x14ac:dyDescent="0.15">
      <c r="B62" s="41"/>
      <c r="C62" s="41"/>
      <c r="D62" s="41"/>
      <c r="E62" s="41"/>
      <c r="F62" s="41"/>
      <c r="G62" s="41"/>
      <c r="H62" s="41"/>
      <c r="I62" s="41"/>
      <c r="J62" s="41"/>
      <c r="K62" s="41"/>
    </row>
  </sheetData>
  <sheetProtection formatCells="0" formatColumns="0" formatRows="0"/>
  <mergeCells count="94">
    <mergeCell ref="AC24:AG26"/>
    <mergeCell ref="D25:T25"/>
    <mergeCell ref="U25:AB25"/>
    <mergeCell ref="D26:T26"/>
    <mergeCell ref="V26:AB26"/>
    <mergeCell ref="E28:Q28"/>
    <mergeCell ref="R28:Z28"/>
    <mergeCell ref="AB28:AC28"/>
    <mergeCell ref="D21:T21"/>
    <mergeCell ref="V21:Z21"/>
    <mergeCell ref="AA21:AB21"/>
    <mergeCell ref="AC21:AG21"/>
    <mergeCell ref="B23:B26"/>
    <mergeCell ref="D23:T23"/>
    <mergeCell ref="U23:AB23"/>
    <mergeCell ref="AC23:AG23"/>
    <mergeCell ref="D24:T24"/>
    <mergeCell ref="U24:AB24"/>
    <mergeCell ref="AA19:AB19"/>
    <mergeCell ref="AC19:AG19"/>
    <mergeCell ref="D20:H20"/>
    <mergeCell ref="I20:P20"/>
    <mergeCell ref="Q20:T20"/>
    <mergeCell ref="U20:Z20"/>
    <mergeCell ref="AA20:AB20"/>
    <mergeCell ref="AC20:AG20"/>
    <mergeCell ref="AC17:AG17"/>
    <mergeCell ref="D18:H18"/>
    <mergeCell ref="I18:P18"/>
    <mergeCell ref="Q18:T18"/>
    <mergeCell ref="U18:Z18"/>
    <mergeCell ref="AA18:AB18"/>
    <mergeCell ref="C17:C20"/>
    <mergeCell ref="D17:H17"/>
    <mergeCell ref="I17:P17"/>
    <mergeCell ref="Q17:T17"/>
    <mergeCell ref="U17:Z17"/>
    <mergeCell ref="AA17:AB17"/>
    <mergeCell ref="D19:H19"/>
    <mergeCell ref="I19:P19"/>
    <mergeCell ref="Q19:T19"/>
    <mergeCell ref="U19:Z19"/>
    <mergeCell ref="F16:H16"/>
    <mergeCell ref="J16:P16"/>
    <mergeCell ref="Q16:T16"/>
    <mergeCell ref="U16:Z16"/>
    <mergeCell ref="AA16:AB16"/>
    <mergeCell ref="AC16:AG16"/>
    <mergeCell ref="Q14:T14"/>
    <mergeCell ref="U14:Z14"/>
    <mergeCell ref="AA14:AB14"/>
    <mergeCell ref="AC14:AG14"/>
    <mergeCell ref="F15:H15"/>
    <mergeCell ref="J15:P15"/>
    <mergeCell ref="Q15:T15"/>
    <mergeCell ref="U15:Z15"/>
    <mergeCell ref="AA15:AB15"/>
    <mergeCell ref="AC15:AG15"/>
    <mergeCell ref="B12:B21"/>
    <mergeCell ref="C12:H12"/>
    <mergeCell ref="I12:P13"/>
    <mergeCell ref="Q12:T13"/>
    <mergeCell ref="U12:AB13"/>
    <mergeCell ref="AC12:AG13"/>
    <mergeCell ref="F13:H13"/>
    <mergeCell ref="C14:C16"/>
    <mergeCell ref="F14:H14"/>
    <mergeCell ref="J14:P14"/>
    <mergeCell ref="R6:R7"/>
    <mergeCell ref="S6:AG7"/>
    <mergeCell ref="B8:E8"/>
    <mergeCell ref="F8:O8"/>
    <mergeCell ref="S8:AG8"/>
    <mergeCell ref="B9:E9"/>
    <mergeCell ref="F9:O9"/>
    <mergeCell ref="S9:AE9"/>
    <mergeCell ref="K6:K7"/>
    <mergeCell ref="L6:L7"/>
    <mergeCell ref="M6:M7"/>
    <mergeCell ref="N6:N7"/>
    <mergeCell ref="O6:O7"/>
    <mergeCell ref="Q6:Q9"/>
    <mergeCell ref="B6:E7"/>
    <mergeCell ref="F6:F7"/>
    <mergeCell ref="G6:G7"/>
    <mergeCell ref="H6:H7"/>
    <mergeCell ref="I6:I7"/>
    <mergeCell ref="J6:J7"/>
    <mergeCell ref="A2:AH2"/>
    <mergeCell ref="S4:U4"/>
    <mergeCell ref="V4:X4"/>
    <mergeCell ref="Y4:Z4"/>
    <mergeCell ref="AA4:AB4"/>
    <mergeCell ref="AC4:AG4"/>
  </mergeCells>
  <phoneticPr fontId="3"/>
  <dataValidations count="3">
    <dataValidation type="list" allowBlank="1" showInputMessage="1" showErrorMessage="1" sqref="F14:H16">
      <formula1>$G$32:$G$34</formula1>
    </dataValidation>
    <dataValidation type="list" allowBlank="1" showInputMessage="1" showErrorMessage="1" sqref="E14:E16">
      <formula1>$F$32:$F$38</formula1>
    </dataValidation>
    <dataValidation type="list" allowBlank="1" showInputMessage="1" showErrorMessage="1" sqref="D14:D16">
      <formula1>$E$32:$E$34</formula1>
    </dataValidation>
  </dataValidations>
  <pageMargins left="0.63" right="0.26" top="0.8" bottom="0.26" header="0.55000000000000004" footer="0.26"/>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BI44"/>
  <sheetViews>
    <sheetView showGridLines="0" zoomScaleNormal="100" workbookViewId="0">
      <selection activeCell="B2" sqref="B2:H3"/>
    </sheetView>
  </sheetViews>
  <sheetFormatPr defaultColWidth="1.625" defaultRowHeight="13.5" x14ac:dyDescent="0.15"/>
  <cols>
    <col min="1" max="8" width="1.625" style="1"/>
    <col min="9" max="27" width="1.5" style="1" customWidth="1"/>
    <col min="28" max="28" width="1.75" style="1" customWidth="1"/>
    <col min="29" max="30" width="1.5" style="1" customWidth="1"/>
    <col min="31" max="16384" width="1.625" style="1"/>
  </cols>
  <sheetData>
    <row r="1" spans="2:61" ht="33.75" customHeight="1" x14ac:dyDescent="0.15">
      <c r="B1" s="82" t="s">
        <v>165</v>
      </c>
      <c r="C1" s="82"/>
      <c r="D1" s="82"/>
      <c r="E1" s="82"/>
      <c r="F1" s="82"/>
      <c r="G1" s="82"/>
      <c r="H1" s="82"/>
      <c r="I1" s="82"/>
      <c r="J1" s="82"/>
      <c r="K1" s="82"/>
      <c r="R1" s="10" t="s">
        <v>68</v>
      </c>
      <c r="AV1" s="299" t="s">
        <v>59</v>
      </c>
      <c r="AW1" s="300"/>
      <c r="AX1" s="300"/>
      <c r="AY1" s="300"/>
      <c r="AZ1" s="300"/>
      <c r="BA1" s="300"/>
      <c r="BB1" s="300"/>
      <c r="BC1" s="300"/>
      <c r="BD1" s="300"/>
      <c r="BE1" s="300"/>
      <c r="BF1" s="300"/>
      <c r="BG1" s="300"/>
      <c r="BH1" s="300"/>
    </row>
    <row r="2" spans="2:61" ht="16.5" customHeight="1" x14ac:dyDescent="0.15">
      <c r="B2" s="267" t="s">
        <v>22</v>
      </c>
      <c r="C2" s="284"/>
      <c r="D2" s="284"/>
      <c r="E2" s="284"/>
      <c r="F2" s="284"/>
      <c r="G2" s="284"/>
      <c r="H2" s="284"/>
      <c r="I2" s="269">
        <v>0</v>
      </c>
      <c r="J2" s="269">
        <v>0</v>
      </c>
      <c r="K2" s="269">
        <v>0</v>
      </c>
      <c r="L2" s="269">
        <v>0</v>
      </c>
      <c r="M2" s="269">
        <v>1</v>
      </c>
      <c r="N2" s="269">
        <v>1</v>
      </c>
      <c r="O2" s="269">
        <v>1</v>
      </c>
      <c r="P2" s="269">
        <v>1</v>
      </c>
      <c r="Q2" s="269">
        <v>1</v>
      </c>
      <c r="R2" s="269">
        <v>1</v>
      </c>
      <c r="S2" s="286" t="s">
        <v>39</v>
      </c>
      <c r="T2" s="287"/>
      <c r="U2" s="287"/>
      <c r="V2" s="287"/>
      <c r="W2" s="287"/>
      <c r="X2" s="288"/>
      <c r="Y2" s="288"/>
      <c r="Z2" s="288"/>
      <c r="AA2" s="288"/>
      <c r="AB2" s="288"/>
      <c r="AC2" s="271" t="s">
        <v>130</v>
      </c>
      <c r="AD2" s="272"/>
      <c r="AE2" s="272"/>
      <c r="AF2" s="272"/>
      <c r="AG2" s="272"/>
      <c r="AH2" s="272"/>
      <c r="AI2" s="272"/>
      <c r="AJ2" s="272"/>
      <c r="AK2" s="272"/>
      <c r="AL2" s="272"/>
      <c r="AM2" s="273"/>
      <c r="AN2" s="258" t="s">
        <v>64</v>
      </c>
      <c r="AO2" s="282"/>
      <c r="AP2" s="282"/>
      <c r="AQ2" s="282"/>
      <c r="AR2" s="282"/>
      <c r="AS2" s="282"/>
      <c r="AT2" s="282"/>
      <c r="AU2" s="282"/>
      <c r="AV2" s="282"/>
      <c r="AW2" s="282"/>
      <c r="AX2" s="282"/>
      <c r="AY2" s="282"/>
      <c r="AZ2" s="282"/>
      <c r="BA2" s="282"/>
      <c r="BB2" s="282"/>
      <c r="BC2" s="282"/>
      <c r="BD2" s="282"/>
      <c r="BE2" s="282"/>
      <c r="BF2" s="282"/>
      <c r="BG2" s="282"/>
      <c r="BH2" s="282"/>
      <c r="BI2" s="283"/>
    </row>
    <row r="3" spans="2:61" ht="16.5" customHeight="1" x14ac:dyDescent="0.15">
      <c r="B3" s="284"/>
      <c r="C3" s="284"/>
      <c r="D3" s="284"/>
      <c r="E3" s="284"/>
      <c r="F3" s="284"/>
      <c r="G3" s="284"/>
      <c r="H3" s="284"/>
      <c r="I3" s="269"/>
      <c r="J3" s="269"/>
      <c r="K3" s="269"/>
      <c r="L3" s="269"/>
      <c r="M3" s="269"/>
      <c r="N3" s="269"/>
      <c r="O3" s="269"/>
      <c r="P3" s="269"/>
      <c r="Q3" s="269"/>
      <c r="R3" s="269"/>
      <c r="S3" s="258" t="s">
        <v>40</v>
      </c>
      <c r="T3" s="259"/>
      <c r="U3" s="259"/>
      <c r="V3" s="259"/>
      <c r="W3" s="259"/>
      <c r="X3" s="289"/>
      <c r="Y3" s="289"/>
      <c r="Z3" s="289"/>
      <c r="AA3" s="289"/>
      <c r="AB3" s="289"/>
      <c r="AC3" s="271" t="s">
        <v>131</v>
      </c>
      <c r="AD3" s="272"/>
      <c r="AE3" s="272"/>
      <c r="AF3" s="272"/>
      <c r="AG3" s="272"/>
      <c r="AH3" s="272"/>
      <c r="AI3" s="272"/>
      <c r="AJ3" s="272"/>
      <c r="AK3" s="272"/>
      <c r="AL3" s="272"/>
      <c r="AM3" s="273"/>
      <c r="AN3" s="264">
        <v>2</v>
      </c>
      <c r="AO3" s="265"/>
      <c r="AP3" s="264">
        <v>3</v>
      </c>
      <c r="AQ3" s="265"/>
      <c r="AR3" s="264">
        <v>6</v>
      </c>
      <c r="AS3" s="265"/>
      <c r="AT3" s="264">
        <v>5</v>
      </c>
      <c r="AU3" s="265"/>
      <c r="AV3" s="264">
        <v>4</v>
      </c>
      <c r="AW3" s="265"/>
      <c r="AX3" s="264">
        <v>3</v>
      </c>
      <c r="AY3" s="265"/>
      <c r="AZ3" s="264">
        <v>2</v>
      </c>
      <c r="BA3" s="265"/>
      <c r="BB3" s="264">
        <v>1</v>
      </c>
      <c r="BC3" s="265"/>
      <c r="BD3" s="264">
        <v>0</v>
      </c>
      <c r="BE3" s="265"/>
      <c r="BF3" s="264">
        <v>0</v>
      </c>
      <c r="BG3" s="265"/>
      <c r="BH3" s="266"/>
      <c r="BI3" s="266"/>
    </row>
    <row r="4" spans="2:61" ht="27.75" customHeight="1" x14ac:dyDescent="0.15">
      <c r="B4" s="285" t="s">
        <v>41</v>
      </c>
      <c r="C4" s="285"/>
      <c r="D4" s="285"/>
      <c r="E4" s="285"/>
      <c r="F4" s="285"/>
      <c r="G4" s="285"/>
      <c r="H4" s="285"/>
      <c r="I4" s="264" t="s">
        <v>164</v>
      </c>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74"/>
      <c r="AN4" s="267" t="s">
        <v>60</v>
      </c>
      <c r="AO4" s="267"/>
      <c r="AP4" s="267"/>
      <c r="AQ4" s="267"/>
      <c r="AR4" s="86" t="s">
        <v>133</v>
      </c>
      <c r="AS4" s="83"/>
      <c r="AT4" s="6"/>
      <c r="AU4" s="6"/>
      <c r="AV4" s="6"/>
      <c r="AW4" s="6"/>
      <c r="AX4" s="6"/>
      <c r="AY4" s="6"/>
      <c r="AZ4" s="6"/>
      <c r="BA4" s="6"/>
      <c r="BB4" s="6"/>
      <c r="BC4" s="6"/>
      <c r="BD4" s="6"/>
      <c r="BE4" s="6"/>
      <c r="BF4" s="6"/>
      <c r="BG4" s="6"/>
      <c r="BH4" s="6"/>
      <c r="BI4" s="7"/>
    </row>
    <row r="5" spans="2:61" ht="27.75" customHeight="1" x14ac:dyDescent="0.15">
      <c r="B5" s="267" t="s">
        <v>42</v>
      </c>
      <c r="C5" s="284"/>
      <c r="D5" s="284"/>
      <c r="E5" s="284"/>
      <c r="F5" s="284"/>
      <c r="G5" s="284"/>
      <c r="H5" s="284"/>
      <c r="I5" s="275" t="s">
        <v>135</v>
      </c>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7"/>
      <c r="AN5" s="267"/>
      <c r="AO5" s="267"/>
      <c r="AP5" s="267"/>
      <c r="AQ5" s="267"/>
      <c r="AR5" s="84" t="s">
        <v>134</v>
      </c>
      <c r="AS5" s="85"/>
      <c r="AT5" s="8"/>
      <c r="AU5" s="8"/>
      <c r="AV5" s="8"/>
      <c r="AW5" s="8"/>
      <c r="AX5" s="8"/>
      <c r="AY5" s="8"/>
      <c r="AZ5" s="8"/>
      <c r="BA5" s="8"/>
      <c r="BB5" s="8"/>
      <c r="BC5" s="8"/>
      <c r="BD5" s="8"/>
      <c r="BE5" s="8"/>
      <c r="BF5" s="8"/>
      <c r="BG5" s="8"/>
      <c r="BH5" s="8"/>
      <c r="BI5" s="9"/>
    </row>
    <row r="6" spans="2:61" ht="9" customHeight="1" x14ac:dyDescent="0.15">
      <c r="BE6" s="2"/>
    </row>
    <row r="7" spans="2:61" ht="27" customHeight="1" x14ac:dyDescent="0.15">
      <c r="B7" s="258" t="s">
        <v>43</v>
      </c>
      <c r="C7" s="259"/>
      <c r="D7" s="259"/>
      <c r="E7" s="259"/>
      <c r="F7" s="259"/>
      <c r="G7" s="259"/>
      <c r="H7" s="259"/>
      <c r="I7" s="260"/>
      <c r="J7" s="290" t="s">
        <v>44</v>
      </c>
      <c r="K7" s="291"/>
      <c r="L7" s="291"/>
      <c r="M7" s="291"/>
      <c r="N7" s="291"/>
      <c r="O7" s="291"/>
      <c r="P7" s="291"/>
      <c r="Q7" s="291"/>
      <c r="R7" s="291"/>
      <c r="S7" s="291"/>
      <c r="T7" s="291"/>
      <c r="U7" s="291"/>
      <c r="V7" s="291"/>
      <c r="W7" s="291"/>
      <c r="X7" s="291"/>
      <c r="Y7" s="291"/>
      <c r="Z7" s="291"/>
      <c r="AA7" s="291"/>
      <c r="AB7" s="291"/>
      <c r="AC7" s="291"/>
      <c r="AD7" s="292"/>
      <c r="AE7" s="301" t="s">
        <v>45</v>
      </c>
      <c r="AF7" s="302"/>
      <c r="AG7" s="302"/>
      <c r="AH7" s="303"/>
      <c r="AI7" s="301" t="s">
        <v>46</v>
      </c>
      <c r="AJ7" s="302"/>
      <c r="AK7" s="302"/>
      <c r="AL7" s="302"/>
      <c r="AM7" s="301" t="s">
        <v>56</v>
      </c>
      <c r="AN7" s="302"/>
      <c r="AO7" s="302"/>
      <c r="AP7" s="303"/>
      <c r="AQ7" s="301" t="s">
        <v>57</v>
      </c>
      <c r="AR7" s="302"/>
      <c r="AS7" s="302"/>
      <c r="AT7" s="303"/>
      <c r="AU7" s="302" t="s">
        <v>47</v>
      </c>
      <c r="AV7" s="302"/>
      <c r="AW7" s="302"/>
      <c r="AX7" s="302"/>
      <c r="AY7" s="303"/>
      <c r="AZ7" s="267" t="s">
        <v>65</v>
      </c>
      <c r="BA7" s="267"/>
      <c r="BB7" s="267"/>
      <c r="BC7" s="267"/>
      <c r="BD7" s="302" t="s">
        <v>69</v>
      </c>
      <c r="BE7" s="302"/>
      <c r="BF7" s="302"/>
      <c r="BG7" s="302"/>
      <c r="BH7" s="302"/>
      <c r="BI7" s="303"/>
    </row>
    <row r="8" spans="2:61" ht="27" customHeight="1" x14ac:dyDescent="0.15">
      <c r="B8" s="258" t="s">
        <v>48</v>
      </c>
      <c r="C8" s="259"/>
      <c r="D8" s="259"/>
      <c r="E8" s="260"/>
      <c r="F8" s="258" t="s">
        <v>49</v>
      </c>
      <c r="G8" s="259"/>
      <c r="H8" s="259"/>
      <c r="I8" s="260"/>
      <c r="J8" s="258" t="s">
        <v>50</v>
      </c>
      <c r="K8" s="259"/>
      <c r="L8" s="259"/>
      <c r="M8" s="259"/>
      <c r="N8" s="259"/>
      <c r="O8" s="259"/>
      <c r="P8" s="259"/>
      <c r="Q8" s="259"/>
      <c r="R8" s="259"/>
      <c r="S8" s="259"/>
      <c r="T8" s="260"/>
      <c r="U8" s="258" t="s">
        <v>51</v>
      </c>
      <c r="V8" s="259"/>
      <c r="W8" s="259"/>
      <c r="X8" s="259"/>
      <c r="Y8" s="259"/>
      <c r="Z8" s="259"/>
      <c r="AA8" s="259"/>
      <c r="AB8" s="259"/>
      <c r="AC8" s="259"/>
      <c r="AD8" s="260"/>
      <c r="AE8" s="304"/>
      <c r="AF8" s="305"/>
      <c r="AG8" s="305"/>
      <c r="AH8" s="306"/>
      <c r="AI8" s="304"/>
      <c r="AJ8" s="305"/>
      <c r="AK8" s="305"/>
      <c r="AL8" s="305"/>
      <c r="AM8" s="304"/>
      <c r="AN8" s="305"/>
      <c r="AO8" s="305"/>
      <c r="AP8" s="306"/>
      <c r="AQ8" s="304"/>
      <c r="AR8" s="305"/>
      <c r="AS8" s="305"/>
      <c r="AT8" s="306"/>
      <c r="AU8" s="305"/>
      <c r="AV8" s="305"/>
      <c r="AW8" s="305"/>
      <c r="AX8" s="305"/>
      <c r="AY8" s="306"/>
      <c r="AZ8" s="267"/>
      <c r="BA8" s="267"/>
      <c r="BB8" s="267"/>
      <c r="BC8" s="267"/>
      <c r="BD8" s="305"/>
      <c r="BE8" s="305"/>
      <c r="BF8" s="305"/>
      <c r="BG8" s="305"/>
      <c r="BH8" s="305"/>
      <c r="BI8" s="306"/>
    </row>
    <row r="9" spans="2:61" ht="18" customHeight="1" x14ac:dyDescent="0.15">
      <c r="B9" s="281">
        <v>8</v>
      </c>
      <c r="C9" s="262"/>
      <c r="D9" s="262"/>
      <c r="E9" s="263"/>
      <c r="F9" s="281" t="s">
        <v>136</v>
      </c>
      <c r="G9" s="262"/>
      <c r="H9" s="262"/>
      <c r="I9" s="263"/>
      <c r="J9" s="261">
        <v>0.70833333333333337</v>
      </c>
      <c r="K9" s="262"/>
      <c r="L9" s="262"/>
      <c r="M9" s="262"/>
      <c r="N9" s="262"/>
      <c r="O9" s="262"/>
      <c r="P9" s="262"/>
      <c r="Q9" s="262"/>
      <c r="R9" s="262"/>
      <c r="S9" s="262"/>
      <c r="T9" s="263"/>
      <c r="U9" s="261">
        <v>0.79166666666666663</v>
      </c>
      <c r="V9" s="262"/>
      <c r="W9" s="262"/>
      <c r="X9" s="262"/>
      <c r="Y9" s="262"/>
      <c r="Z9" s="262"/>
      <c r="AA9" s="262"/>
      <c r="AB9" s="262"/>
      <c r="AC9" s="262"/>
      <c r="AD9" s="263"/>
      <c r="AE9" s="249">
        <v>0.25</v>
      </c>
      <c r="AF9" s="250"/>
      <c r="AG9" s="250"/>
      <c r="AH9" s="251"/>
      <c r="AI9" s="249">
        <v>1</v>
      </c>
      <c r="AJ9" s="250"/>
      <c r="AK9" s="250"/>
      <c r="AL9" s="251"/>
      <c r="AM9" s="249">
        <v>1</v>
      </c>
      <c r="AN9" s="250"/>
      <c r="AO9" s="250"/>
      <c r="AP9" s="251"/>
      <c r="AQ9" s="255">
        <v>1</v>
      </c>
      <c r="AR9" s="256"/>
      <c r="AS9" s="256"/>
      <c r="AT9" s="257"/>
      <c r="AU9" s="249">
        <v>304</v>
      </c>
      <c r="AV9" s="250"/>
      <c r="AW9" s="250"/>
      <c r="AX9" s="250"/>
      <c r="AY9" s="251"/>
      <c r="AZ9" s="270" t="s">
        <v>140</v>
      </c>
      <c r="BA9" s="270"/>
      <c r="BB9" s="270"/>
      <c r="BC9" s="270"/>
      <c r="BD9" s="246" t="s">
        <v>141</v>
      </c>
      <c r="BE9" s="247"/>
      <c r="BF9" s="247"/>
      <c r="BG9" s="247"/>
      <c r="BH9" s="247"/>
      <c r="BI9" s="248"/>
    </row>
    <row r="10" spans="2:61" ht="18" customHeight="1" x14ac:dyDescent="0.15">
      <c r="B10" s="281">
        <v>10</v>
      </c>
      <c r="C10" s="262"/>
      <c r="D10" s="262"/>
      <c r="E10" s="263"/>
      <c r="F10" s="281" t="s">
        <v>137</v>
      </c>
      <c r="G10" s="262"/>
      <c r="H10" s="262"/>
      <c r="I10" s="263"/>
      <c r="J10" s="261">
        <v>0.70833333333333337</v>
      </c>
      <c r="K10" s="262"/>
      <c r="L10" s="262"/>
      <c r="M10" s="262"/>
      <c r="N10" s="262"/>
      <c r="O10" s="262"/>
      <c r="P10" s="262"/>
      <c r="Q10" s="262"/>
      <c r="R10" s="262"/>
      <c r="S10" s="262"/>
      <c r="T10" s="263"/>
      <c r="U10" s="261">
        <v>0.79166666666666663</v>
      </c>
      <c r="V10" s="262"/>
      <c r="W10" s="262"/>
      <c r="X10" s="262"/>
      <c r="Y10" s="262"/>
      <c r="Z10" s="262"/>
      <c r="AA10" s="262"/>
      <c r="AB10" s="262"/>
      <c r="AC10" s="262"/>
      <c r="AD10" s="263"/>
      <c r="AE10" s="249">
        <v>0.25</v>
      </c>
      <c r="AF10" s="250"/>
      <c r="AG10" s="250"/>
      <c r="AH10" s="251"/>
      <c r="AI10" s="249">
        <v>1</v>
      </c>
      <c r="AJ10" s="250"/>
      <c r="AK10" s="250"/>
      <c r="AL10" s="251"/>
      <c r="AM10" s="249">
        <v>1</v>
      </c>
      <c r="AN10" s="250"/>
      <c r="AO10" s="250"/>
      <c r="AP10" s="251"/>
      <c r="AQ10" s="255">
        <v>1</v>
      </c>
      <c r="AR10" s="256"/>
      <c r="AS10" s="256"/>
      <c r="AT10" s="257"/>
      <c r="AU10" s="249">
        <v>304</v>
      </c>
      <c r="AV10" s="250"/>
      <c r="AW10" s="250"/>
      <c r="AX10" s="250"/>
      <c r="AY10" s="251"/>
      <c r="AZ10" s="270" t="s">
        <v>140</v>
      </c>
      <c r="BA10" s="270"/>
      <c r="BB10" s="270"/>
      <c r="BC10" s="270"/>
      <c r="BD10" s="246" t="s">
        <v>141</v>
      </c>
      <c r="BE10" s="247"/>
      <c r="BF10" s="247"/>
      <c r="BG10" s="247"/>
      <c r="BH10" s="247"/>
      <c r="BI10" s="248"/>
    </row>
    <row r="11" spans="2:61" ht="18" customHeight="1" x14ac:dyDescent="0.15">
      <c r="B11" s="281">
        <v>12</v>
      </c>
      <c r="C11" s="262"/>
      <c r="D11" s="262"/>
      <c r="E11" s="263"/>
      <c r="F11" s="281" t="s">
        <v>138</v>
      </c>
      <c r="G11" s="262"/>
      <c r="H11" s="262"/>
      <c r="I11" s="263"/>
      <c r="J11" s="261">
        <v>0.70833333333333337</v>
      </c>
      <c r="K11" s="262"/>
      <c r="L11" s="262"/>
      <c r="M11" s="262"/>
      <c r="N11" s="262"/>
      <c r="O11" s="262"/>
      <c r="P11" s="262"/>
      <c r="Q11" s="262"/>
      <c r="R11" s="262"/>
      <c r="S11" s="262"/>
      <c r="T11" s="263"/>
      <c r="U11" s="261">
        <v>0.79166666666666663</v>
      </c>
      <c r="V11" s="262"/>
      <c r="W11" s="262"/>
      <c r="X11" s="262"/>
      <c r="Y11" s="262"/>
      <c r="Z11" s="262"/>
      <c r="AA11" s="262"/>
      <c r="AB11" s="262"/>
      <c r="AC11" s="262"/>
      <c r="AD11" s="263"/>
      <c r="AE11" s="249">
        <v>0.25</v>
      </c>
      <c r="AF11" s="250"/>
      <c r="AG11" s="250"/>
      <c r="AH11" s="251"/>
      <c r="AI11" s="249">
        <v>1</v>
      </c>
      <c r="AJ11" s="250"/>
      <c r="AK11" s="250"/>
      <c r="AL11" s="251"/>
      <c r="AM11" s="249">
        <v>1</v>
      </c>
      <c r="AN11" s="250"/>
      <c r="AO11" s="250"/>
      <c r="AP11" s="251"/>
      <c r="AQ11" s="255">
        <v>1</v>
      </c>
      <c r="AR11" s="256"/>
      <c r="AS11" s="256"/>
      <c r="AT11" s="257"/>
      <c r="AU11" s="249">
        <v>304</v>
      </c>
      <c r="AV11" s="250"/>
      <c r="AW11" s="250"/>
      <c r="AX11" s="250"/>
      <c r="AY11" s="251"/>
      <c r="AZ11" s="270" t="s">
        <v>140</v>
      </c>
      <c r="BA11" s="270"/>
      <c r="BB11" s="270"/>
      <c r="BC11" s="270"/>
      <c r="BD11" s="246" t="s">
        <v>141</v>
      </c>
      <c r="BE11" s="247"/>
      <c r="BF11" s="247"/>
      <c r="BG11" s="247"/>
      <c r="BH11" s="247"/>
      <c r="BI11" s="248"/>
    </row>
    <row r="12" spans="2:61" ht="18" customHeight="1" x14ac:dyDescent="0.15">
      <c r="B12" s="281">
        <v>13</v>
      </c>
      <c r="C12" s="262"/>
      <c r="D12" s="262"/>
      <c r="E12" s="263"/>
      <c r="F12" s="281" t="s">
        <v>139</v>
      </c>
      <c r="G12" s="262"/>
      <c r="H12" s="262"/>
      <c r="I12" s="263"/>
      <c r="J12" s="261">
        <v>0.375</v>
      </c>
      <c r="K12" s="262"/>
      <c r="L12" s="262"/>
      <c r="M12" s="262"/>
      <c r="N12" s="262"/>
      <c r="O12" s="262"/>
      <c r="P12" s="262"/>
      <c r="Q12" s="262"/>
      <c r="R12" s="262"/>
      <c r="S12" s="262"/>
      <c r="T12" s="263"/>
      <c r="U12" s="261">
        <v>0.66666666666666663</v>
      </c>
      <c r="V12" s="262"/>
      <c r="W12" s="262"/>
      <c r="X12" s="262"/>
      <c r="Y12" s="262"/>
      <c r="Z12" s="262"/>
      <c r="AA12" s="262"/>
      <c r="AB12" s="262"/>
      <c r="AC12" s="262"/>
      <c r="AD12" s="263"/>
      <c r="AE12" s="249">
        <v>0.5</v>
      </c>
      <c r="AF12" s="250"/>
      <c r="AG12" s="250"/>
      <c r="AH12" s="251"/>
      <c r="AI12" s="249">
        <v>1</v>
      </c>
      <c r="AJ12" s="250"/>
      <c r="AK12" s="250"/>
      <c r="AL12" s="251"/>
      <c r="AM12" s="249">
        <v>2</v>
      </c>
      <c r="AN12" s="250"/>
      <c r="AO12" s="250"/>
      <c r="AP12" s="251"/>
      <c r="AQ12" s="255"/>
      <c r="AR12" s="256"/>
      <c r="AS12" s="256"/>
      <c r="AT12" s="257"/>
      <c r="AU12" s="249">
        <v>483</v>
      </c>
      <c r="AV12" s="250"/>
      <c r="AW12" s="250"/>
      <c r="AX12" s="250"/>
      <c r="AY12" s="251"/>
      <c r="AZ12" s="270" t="s">
        <v>140</v>
      </c>
      <c r="BA12" s="270"/>
      <c r="BB12" s="270"/>
      <c r="BC12" s="270"/>
      <c r="BD12" s="246" t="s">
        <v>141</v>
      </c>
      <c r="BE12" s="247"/>
      <c r="BF12" s="247"/>
      <c r="BG12" s="247"/>
      <c r="BH12" s="247"/>
      <c r="BI12" s="248"/>
    </row>
    <row r="13" spans="2:61" ht="18" customHeight="1" x14ac:dyDescent="0.15">
      <c r="B13" s="281">
        <v>17</v>
      </c>
      <c r="C13" s="262"/>
      <c r="D13" s="262"/>
      <c r="E13" s="263"/>
      <c r="F13" s="281" t="s">
        <v>137</v>
      </c>
      <c r="G13" s="262"/>
      <c r="H13" s="262"/>
      <c r="I13" s="263"/>
      <c r="J13" s="261">
        <v>0.70833333333333337</v>
      </c>
      <c r="K13" s="262"/>
      <c r="L13" s="262"/>
      <c r="M13" s="262"/>
      <c r="N13" s="262"/>
      <c r="O13" s="262"/>
      <c r="P13" s="262"/>
      <c r="Q13" s="262"/>
      <c r="R13" s="262"/>
      <c r="S13" s="262"/>
      <c r="T13" s="263"/>
      <c r="U13" s="261">
        <v>0.79166666666666663</v>
      </c>
      <c r="V13" s="262"/>
      <c r="W13" s="262"/>
      <c r="X13" s="262"/>
      <c r="Y13" s="262"/>
      <c r="Z13" s="262"/>
      <c r="AA13" s="262"/>
      <c r="AB13" s="262"/>
      <c r="AC13" s="262"/>
      <c r="AD13" s="263"/>
      <c r="AE13" s="249">
        <v>0.25</v>
      </c>
      <c r="AF13" s="250"/>
      <c r="AG13" s="250"/>
      <c r="AH13" s="251"/>
      <c r="AI13" s="249">
        <v>1</v>
      </c>
      <c r="AJ13" s="250"/>
      <c r="AK13" s="250"/>
      <c r="AL13" s="251"/>
      <c r="AM13" s="249">
        <v>1</v>
      </c>
      <c r="AN13" s="250"/>
      <c r="AO13" s="250"/>
      <c r="AP13" s="251"/>
      <c r="AQ13" s="255">
        <v>1</v>
      </c>
      <c r="AR13" s="256"/>
      <c r="AS13" s="256"/>
      <c r="AT13" s="257"/>
      <c r="AU13" s="249">
        <v>304</v>
      </c>
      <c r="AV13" s="250"/>
      <c r="AW13" s="250"/>
      <c r="AX13" s="250"/>
      <c r="AY13" s="251"/>
      <c r="AZ13" s="270" t="s">
        <v>140</v>
      </c>
      <c r="BA13" s="270"/>
      <c r="BB13" s="270"/>
      <c r="BC13" s="270"/>
      <c r="BD13" s="246" t="s">
        <v>141</v>
      </c>
      <c r="BE13" s="247"/>
      <c r="BF13" s="247"/>
      <c r="BG13" s="247"/>
      <c r="BH13" s="247"/>
      <c r="BI13" s="248"/>
    </row>
    <row r="14" spans="2:61" ht="18" customHeight="1" x14ac:dyDescent="0.15">
      <c r="B14" s="281">
        <v>19</v>
      </c>
      <c r="C14" s="262"/>
      <c r="D14" s="262"/>
      <c r="E14" s="263"/>
      <c r="F14" s="281" t="s">
        <v>138</v>
      </c>
      <c r="G14" s="262"/>
      <c r="H14" s="262"/>
      <c r="I14" s="263"/>
      <c r="J14" s="261">
        <v>0.70833333333333337</v>
      </c>
      <c r="K14" s="262"/>
      <c r="L14" s="262"/>
      <c r="M14" s="262"/>
      <c r="N14" s="262"/>
      <c r="O14" s="262"/>
      <c r="P14" s="262"/>
      <c r="Q14" s="262"/>
      <c r="R14" s="262"/>
      <c r="S14" s="262"/>
      <c r="T14" s="263"/>
      <c r="U14" s="261">
        <v>0.79166666666666663</v>
      </c>
      <c r="V14" s="262"/>
      <c r="W14" s="262"/>
      <c r="X14" s="262"/>
      <c r="Y14" s="262"/>
      <c r="Z14" s="262"/>
      <c r="AA14" s="262"/>
      <c r="AB14" s="262"/>
      <c r="AC14" s="262"/>
      <c r="AD14" s="263"/>
      <c r="AE14" s="249">
        <v>0.25</v>
      </c>
      <c r="AF14" s="250"/>
      <c r="AG14" s="250"/>
      <c r="AH14" s="251"/>
      <c r="AI14" s="249">
        <v>1</v>
      </c>
      <c r="AJ14" s="250"/>
      <c r="AK14" s="250"/>
      <c r="AL14" s="251"/>
      <c r="AM14" s="249">
        <v>1</v>
      </c>
      <c r="AN14" s="250"/>
      <c r="AO14" s="250"/>
      <c r="AP14" s="251"/>
      <c r="AQ14" s="255">
        <v>1</v>
      </c>
      <c r="AR14" s="256"/>
      <c r="AS14" s="256"/>
      <c r="AT14" s="257"/>
      <c r="AU14" s="249">
        <v>304</v>
      </c>
      <c r="AV14" s="250"/>
      <c r="AW14" s="250"/>
      <c r="AX14" s="250"/>
      <c r="AY14" s="251"/>
      <c r="AZ14" s="270" t="s">
        <v>140</v>
      </c>
      <c r="BA14" s="270"/>
      <c r="BB14" s="270"/>
      <c r="BC14" s="270"/>
      <c r="BD14" s="246" t="s">
        <v>141</v>
      </c>
      <c r="BE14" s="247"/>
      <c r="BF14" s="247"/>
      <c r="BG14" s="247"/>
      <c r="BH14" s="247"/>
      <c r="BI14" s="248"/>
    </row>
    <row r="15" spans="2:61" ht="18" customHeight="1" x14ac:dyDescent="0.15">
      <c r="B15" s="281">
        <v>20</v>
      </c>
      <c r="C15" s="262"/>
      <c r="D15" s="262"/>
      <c r="E15" s="263"/>
      <c r="F15" s="281" t="s">
        <v>139</v>
      </c>
      <c r="G15" s="262"/>
      <c r="H15" s="262"/>
      <c r="I15" s="263"/>
      <c r="J15" s="261">
        <v>0.375</v>
      </c>
      <c r="K15" s="262"/>
      <c r="L15" s="262"/>
      <c r="M15" s="262"/>
      <c r="N15" s="262"/>
      <c r="O15" s="262"/>
      <c r="P15" s="262"/>
      <c r="Q15" s="262"/>
      <c r="R15" s="262"/>
      <c r="S15" s="262"/>
      <c r="T15" s="263"/>
      <c r="U15" s="261">
        <v>0.66666666666666663</v>
      </c>
      <c r="V15" s="262"/>
      <c r="W15" s="262"/>
      <c r="X15" s="262"/>
      <c r="Y15" s="262"/>
      <c r="Z15" s="262"/>
      <c r="AA15" s="262"/>
      <c r="AB15" s="262"/>
      <c r="AC15" s="262"/>
      <c r="AD15" s="263"/>
      <c r="AE15" s="249">
        <v>0.5</v>
      </c>
      <c r="AF15" s="250"/>
      <c r="AG15" s="250"/>
      <c r="AH15" s="251"/>
      <c r="AI15" s="249">
        <v>1</v>
      </c>
      <c r="AJ15" s="250"/>
      <c r="AK15" s="250"/>
      <c r="AL15" s="251"/>
      <c r="AM15" s="249">
        <v>2</v>
      </c>
      <c r="AN15" s="250"/>
      <c r="AO15" s="250"/>
      <c r="AP15" s="251"/>
      <c r="AQ15" s="255"/>
      <c r="AR15" s="256"/>
      <c r="AS15" s="256"/>
      <c r="AT15" s="257"/>
      <c r="AU15" s="249">
        <v>483</v>
      </c>
      <c r="AV15" s="250"/>
      <c r="AW15" s="250"/>
      <c r="AX15" s="250"/>
      <c r="AY15" s="251"/>
      <c r="AZ15" s="270" t="s">
        <v>140</v>
      </c>
      <c r="BA15" s="270"/>
      <c r="BB15" s="270"/>
      <c r="BC15" s="270"/>
      <c r="BD15" s="246" t="s">
        <v>141</v>
      </c>
      <c r="BE15" s="247"/>
      <c r="BF15" s="247"/>
      <c r="BG15" s="247"/>
      <c r="BH15" s="247"/>
      <c r="BI15" s="248"/>
    </row>
    <row r="16" spans="2:61" ht="18" customHeight="1" x14ac:dyDescent="0.15">
      <c r="B16" s="281">
        <v>22</v>
      </c>
      <c r="C16" s="262"/>
      <c r="D16" s="262"/>
      <c r="E16" s="263"/>
      <c r="F16" s="281" t="s">
        <v>136</v>
      </c>
      <c r="G16" s="262"/>
      <c r="H16" s="262"/>
      <c r="I16" s="263"/>
      <c r="J16" s="261">
        <v>0.70833333333333337</v>
      </c>
      <c r="K16" s="262"/>
      <c r="L16" s="262"/>
      <c r="M16" s="262"/>
      <c r="N16" s="262"/>
      <c r="O16" s="262"/>
      <c r="P16" s="262"/>
      <c r="Q16" s="262"/>
      <c r="R16" s="262"/>
      <c r="S16" s="262"/>
      <c r="T16" s="263"/>
      <c r="U16" s="261">
        <v>0.79166666666666663</v>
      </c>
      <c r="V16" s="262"/>
      <c r="W16" s="262"/>
      <c r="X16" s="262"/>
      <c r="Y16" s="262"/>
      <c r="Z16" s="262"/>
      <c r="AA16" s="262"/>
      <c r="AB16" s="262"/>
      <c r="AC16" s="262"/>
      <c r="AD16" s="263"/>
      <c r="AE16" s="249">
        <v>0.25</v>
      </c>
      <c r="AF16" s="250"/>
      <c r="AG16" s="250"/>
      <c r="AH16" s="251"/>
      <c r="AI16" s="249">
        <v>1</v>
      </c>
      <c r="AJ16" s="250"/>
      <c r="AK16" s="250"/>
      <c r="AL16" s="251"/>
      <c r="AM16" s="249">
        <v>1</v>
      </c>
      <c r="AN16" s="250"/>
      <c r="AO16" s="250"/>
      <c r="AP16" s="251"/>
      <c r="AQ16" s="255">
        <v>1</v>
      </c>
      <c r="AR16" s="256"/>
      <c r="AS16" s="256"/>
      <c r="AT16" s="257"/>
      <c r="AU16" s="249">
        <v>304</v>
      </c>
      <c r="AV16" s="250"/>
      <c r="AW16" s="250"/>
      <c r="AX16" s="250"/>
      <c r="AY16" s="251"/>
      <c r="AZ16" s="270" t="s">
        <v>140</v>
      </c>
      <c r="BA16" s="270"/>
      <c r="BB16" s="270"/>
      <c r="BC16" s="270"/>
      <c r="BD16" s="246" t="s">
        <v>141</v>
      </c>
      <c r="BE16" s="247"/>
      <c r="BF16" s="247"/>
      <c r="BG16" s="247"/>
      <c r="BH16" s="247"/>
      <c r="BI16" s="248"/>
    </row>
    <row r="17" spans="2:61" ht="18" customHeight="1" x14ac:dyDescent="0.15">
      <c r="B17" s="281">
        <v>24</v>
      </c>
      <c r="C17" s="262"/>
      <c r="D17" s="262"/>
      <c r="E17" s="263"/>
      <c r="F17" s="281" t="s">
        <v>137</v>
      </c>
      <c r="G17" s="262"/>
      <c r="H17" s="262"/>
      <c r="I17" s="263"/>
      <c r="J17" s="261">
        <v>0.70833333333333337</v>
      </c>
      <c r="K17" s="262"/>
      <c r="L17" s="262"/>
      <c r="M17" s="262"/>
      <c r="N17" s="262"/>
      <c r="O17" s="262"/>
      <c r="P17" s="262"/>
      <c r="Q17" s="262"/>
      <c r="R17" s="262"/>
      <c r="S17" s="262"/>
      <c r="T17" s="263"/>
      <c r="U17" s="261">
        <v>0.79166666666666663</v>
      </c>
      <c r="V17" s="262"/>
      <c r="W17" s="262"/>
      <c r="X17" s="262"/>
      <c r="Y17" s="262"/>
      <c r="Z17" s="262"/>
      <c r="AA17" s="262"/>
      <c r="AB17" s="262"/>
      <c r="AC17" s="262"/>
      <c r="AD17" s="263"/>
      <c r="AE17" s="249">
        <v>0.25</v>
      </c>
      <c r="AF17" s="250"/>
      <c r="AG17" s="250"/>
      <c r="AH17" s="251"/>
      <c r="AI17" s="249">
        <v>1</v>
      </c>
      <c r="AJ17" s="250"/>
      <c r="AK17" s="250"/>
      <c r="AL17" s="251"/>
      <c r="AM17" s="249">
        <v>1</v>
      </c>
      <c r="AN17" s="250"/>
      <c r="AO17" s="250"/>
      <c r="AP17" s="251"/>
      <c r="AQ17" s="255">
        <v>1</v>
      </c>
      <c r="AR17" s="256"/>
      <c r="AS17" s="256"/>
      <c r="AT17" s="257"/>
      <c r="AU17" s="249">
        <v>304</v>
      </c>
      <c r="AV17" s="250"/>
      <c r="AW17" s="250"/>
      <c r="AX17" s="250"/>
      <c r="AY17" s="251"/>
      <c r="AZ17" s="270" t="s">
        <v>140</v>
      </c>
      <c r="BA17" s="270"/>
      <c r="BB17" s="270"/>
      <c r="BC17" s="270"/>
      <c r="BD17" s="246" t="s">
        <v>141</v>
      </c>
      <c r="BE17" s="247"/>
      <c r="BF17" s="247"/>
      <c r="BG17" s="247"/>
      <c r="BH17" s="247"/>
      <c r="BI17" s="248"/>
    </row>
    <row r="18" spans="2:61" ht="18" customHeight="1" x14ac:dyDescent="0.15">
      <c r="B18" s="258"/>
      <c r="C18" s="259"/>
      <c r="D18" s="259"/>
      <c r="E18" s="260"/>
      <c r="F18" s="258"/>
      <c r="G18" s="259"/>
      <c r="H18" s="259"/>
      <c r="I18" s="260"/>
      <c r="J18" s="258"/>
      <c r="K18" s="259"/>
      <c r="L18" s="259"/>
      <c r="M18" s="259"/>
      <c r="N18" s="259"/>
      <c r="O18" s="259"/>
      <c r="P18" s="259"/>
      <c r="Q18" s="259"/>
      <c r="R18" s="259"/>
      <c r="S18" s="259"/>
      <c r="T18" s="260"/>
      <c r="U18" s="258"/>
      <c r="V18" s="259"/>
      <c r="W18" s="259"/>
      <c r="X18" s="259"/>
      <c r="Y18" s="259"/>
      <c r="Z18" s="259"/>
      <c r="AA18" s="259"/>
      <c r="AB18" s="259"/>
      <c r="AC18" s="259"/>
      <c r="AD18" s="260"/>
      <c r="AE18" s="243"/>
      <c r="AF18" s="244"/>
      <c r="AG18" s="244"/>
      <c r="AH18" s="245"/>
      <c r="AI18" s="243"/>
      <c r="AJ18" s="244"/>
      <c r="AK18" s="244"/>
      <c r="AL18" s="245"/>
      <c r="AM18" s="243"/>
      <c r="AN18" s="244"/>
      <c r="AO18" s="244"/>
      <c r="AP18" s="245"/>
      <c r="AQ18" s="252"/>
      <c r="AR18" s="253"/>
      <c r="AS18" s="253"/>
      <c r="AT18" s="254"/>
      <c r="AU18" s="243"/>
      <c r="AV18" s="244"/>
      <c r="AW18" s="244"/>
      <c r="AX18" s="244"/>
      <c r="AY18" s="245"/>
      <c r="AZ18" s="268"/>
      <c r="BA18" s="268"/>
      <c r="BB18" s="268"/>
      <c r="BC18" s="268"/>
      <c r="BD18" s="3"/>
      <c r="BE18" s="3"/>
      <c r="BF18" s="3"/>
      <c r="BG18" s="3"/>
      <c r="BH18" s="3"/>
      <c r="BI18" s="4"/>
    </row>
    <row r="19" spans="2:61" ht="18" customHeight="1" x14ac:dyDescent="0.15">
      <c r="B19" s="258"/>
      <c r="C19" s="259"/>
      <c r="D19" s="259"/>
      <c r="E19" s="260"/>
      <c r="F19" s="258"/>
      <c r="G19" s="259"/>
      <c r="H19" s="259"/>
      <c r="I19" s="260"/>
      <c r="J19" s="258"/>
      <c r="K19" s="259"/>
      <c r="L19" s="259"/>
      <c r="M19" s="259"/>
      <c r="N19" s="259"/>
      <c r="O19" s="259"/>
      <c r="P19" s="259"/>
      <c r="Q19" s="259"/>
      <c r="R19" s="259"/>
      <c r="S19" s="259"/>
      <c r="T19" s="260"/>
      <c r="U19" s="258"/>
      <c r="V19" s="259"/>
      <c r="W19" s="259"/>
      <c r="X19" s="259"/>
      <c r="Y19" s="259"/>
      <c r="Z19" s="259"/>
      <c r="AA19" s="259"/>
      <c r="AB19" s="259"/>
      <c r="AC19" s="259"/>
      <c r="AD19" s="260"/>
      <c r="AE19" s="243"/>
      <c r="AF19" s="244"/>
      <c r="AG19" s="244"/>
      <c r="AH19" s="245"/>
      <c r="AI19" s="243"/>
      <c r="AJ19" s="244"/>
      <c r="AK19" s="244"/>
      <c r="AL19" s="245"/>
      <c r="AM19" s="243"/>
      <c r="AN19" s="244"/>
      <c r="AO19" s="244"/>
      <c r="AP19" s="245"/>
      <c r="AQ19" s="252"/>
      <c r="AR19" s="253"/>
      <c r="AS19" s="253"/>
      <c r="AT19" s="254"/>
      <c r="AU19" s="243"/>
      <c r="AV19" s="244"/>
      <c r="AW19" s="244"/>
      <c r="AX19" s="244"/>
      <c r="AY19" s="245"/>
      <c r="AZ19" s="268"/>
      <c r="BA19" s="268"/>
      <c r="BB19" s="268"/>
      <c r="BC19" s="268"/>
      <c r="BD19" s="3"/>
      <c r="BE19" s="3"/>
      <c r="BF19" s="3"/>
      <c r="BG19" s="3"/>
      <c r="BH19" s="3"/>
      <c r="BI19" s="4"/>
    </row>
    <row r="20" spans="2:61" ht="18" customHeight="1" x14ac:dyDescent="0.15">
      <c r="B20" s="258"/>
      <c r="C20" s="259"/>
      <c r="D20" s="259"/>
      <c r="E20" s="260"/>
      <c r="F20" s="258"/>
      <c r="G20" s="259"/>
      <c r="H20" s="259"/>
      <c r="I20" s="260"/>
      <c r="J20" s="258"/>
      <c r="K20" s="259"/>
      <c r="L20" s="259"/>
      <c r="M20" s="259"/>
      <c r="N20" s="259"/>
      <c r="O20" s="259"/>
      <c r="P20" s="259"/>
      <c r="Q20" s="259"/>
      <c r="R20" s="259"/>
      <c r="S20" s="259"/>
      <c r="T20" s="260"/>
      <c r="U20" s="258"/>
      <c r="V20" s="259"/>
      <c r="W20" s="259"/>
      <c r="X20" s="259"/>
      <c r="Y20" s="259"/>
      <c r="Z20" s="259"/>
      <c r="AA20" s="259"/>
      <c r="AB20" s="259"/>
      <c r="AC20" s="259"/>
      <c r="AD20" s="260"/>
      <c r="AE20" s="243"/>
      <c r="AF20" s="244"/>
      <c r="AG20" s="244"/>
      <c r="AH20" s="245"/>
      <c r="AI20" s="243"/>
      <c r="AJ20" s="244"/>
      <c r="AK20" s="244"/>
      <c r="AL20" s="245"/>
      <c r="AM20" s="243"/>
      <c r="AN20" s="244"/>
      <c r="AO20" s="244"/>
      <c r="AP20" s="245"/>
      <c r="AQ20" s="252"/>
      <c r="AR20" s="253"/>
      <c r="AS20" s="253"/>
      <c r="AT20" s="254"/>
      <c r="AU20" s="243"/>
      <c r="AV20" s="244"/>
      <c r="AW20" s="244"/>
      <c r="AX20" s="244"/>
      <c r="AY20" s="245"/>
      <c r="AZ20" s="268"/>
      <c r="BA20" s="268"/>
      <c r="BB20" s="268"/>
      <c r="BC20" s="268"/>
      <c r="BD20" s="3"/>
      <c r="BE20" s="3"/>
      <c r="BF20" s="3"/>
      <c r="BG20" s="3"/>
      <c r="BH20" s="3"/>
      <c r="BI20" s="4"/>
    </row>
    <row r="21" spans="2:61" ht="18" customHeight="1" x14ac:dyDescent="0.15">
      <c r="B21" s="258"/>
      <c r="C21" s="259"/>
      <c r="D21" s="259"/>
      <c r="E21" s="260"/>
      <c r="F21" s="258"/>
      <c r="G21" s="259"/>
      <c r="H21" s="259"/>
      <c r="I21" s="260"/>
      <c r="J21" s="258"/>
      <c r="K21" s="259"/>
      <c r="L21" s="259"/>
      <c r="M21" s="259"/>
      <c r="N21" s="259"/>
      <c r="O21" s="259"/>
      <c r="P21" s="259"/>
      <c r="Q21" s="259"/>
      <c r="R21" s="259"/>
      <c r="S21" s="259"/>
      <c r="T21" s="260"/>
      <c r="U21" s="258"/>
      <c r="V21" s="259"/>
      <c r="W21" s="259"/>
      <c r="X21" s="259"/>
      <c r="Y21" s="259"/>
      <c r="Z21" s="259"/>
      <c r="AA21" s="259"/>
      <c r="AB21" s="259"/>
      <c r="AC21" s="259"/>
      <c r="AD21" s="260"/>
      <c r="AE21" s="243"/>
      <c r="AF21" s="244"/>
      <c r="AG21" s="244"/>
      <c r="AH21" s="245"/>
      <c r="AI21" s="243"/>
      <c r="AJ21" s="244"/>
      <c r="AK21" s="244"/>
      <c r="AL21" s="245"/>
      <c r="AM21" s="243"/>
      <c r="AN21" s="244"/>
      <c r="AO21" s="244"/>
      <c r="AP21" s="245"/>
      <c r="AQ21" s="252"/>
      <c r="AR21" s="253"/>
      <c r="AS21" s="253"/>
      <c r="AT21" s="254"/>
      <c r="AU21" s="243"/>
      <c r="AV21" s="244"/>
      <c r="AW21" s="244"/>
      <c r="AX21" s="244"/>
      <c r="AY21" s="245"/>
      <c r="AZ21" s="268"/>
      <c r="BA21" s="268"/>
      <c r="BB21" s="268"/>
      <c r="BC21" s="268"/>
      <c r="BD21" s="3"/>
      <c r="BE21" s="3"/>
      <c r="BF21" s="3"/>
      <c r="BG21" s="3"/>
      <c r="BH21" s="3"/>
      <c r="BI21" s="4"/>
    </row>
    <row r="22" spans="2:61" ht="18" customHeight="1" x14ac:dyDescent="0.15">
      <c r="B22" s="258"/>
      <c r="C22" s="259"/>
      <c r="D22" s="259"/>
      <c r="E22" s="260"/>
      <c r="F22" s="258"/>
      <c r="G22" s="259"/>
      <c r="H22" s="259"/>
      <c r="I22" s="260"/>
      <c r="J22" s="258"/>
      <c r="K22" s="259"/>
      <c r="L22" s="259"/>
      <c r="M22" s="259"/>
      <c r="N22" s="259"/>
      <c r="O22" s="259"/>
      <c r="P22" s="259"/>
      <c r="Q22" s="259"/>
      <c r="R22" s="259"/>
      <c r="S22" s="259"/>
      <c r="T22" s="260"/>
      <c r="U22" s="258"/>
      <c r="V22" s="259"/>
      <c r="W22" s="259"/>
      <c r="X22" s="259"/>
      <c r="Y22" s="259"/>
      <c r="Z22" s="259"/>
      <c r="AA22" s="259"/>
      <c r="AB22" s="259"/>
      <c r="AC22" s="259"/>
      <c r="AD22" s="260"/>
      <c r="AE22" s="243"/>
      <c r="AF22" s="244"/>
      <c r="AG22" s="244"/>
      <c r="AH22" s="245"/>
      <c r="AI22" s="243"/>
      <c r="AJ22" s="244"/>
      <c r="AK22" s="244"/>
      <c r="AL22" s="245"/>
      <c r="AM22" s="243"/>
      <c r="AN22" s="244"/>
      <c r="AO22" s="244"/>
      <c r="AP22" s="245"/>
      <c r="AQ22" s="252"/>
      <c r="AR22" s="253"/>
      <c r="AS22" s="253"/>
      <c r="AT22" s="254"/>
      <c r="AU22" s="243"/>
      <c r="AV22" s="244"/>
      <c r="AW22" s="244"/>
      <c r="AX22" s="244"/>
      <c r="AY22" s="245"/>
      <c r="AZ22" s="268"/>
      <c r="BA22" s="268"/>
      <c r="BB22" s="268"/>
      <c r="BC22" s="268"/>
      <c r="BD22" s="3"/>
      <c r="BE22" s="3"/>
      <c r="BF22" s="3"/>
      <c r="BG22" s="3"/>
      <c r="BH22" s="3"/>
      <c r="BI22" s="4"/>
    </row>
    <row r="23" spans="2:61" ht="18" customHeight="1" x14ac:dyDescent="0.15">
      <c r="B23" s="258"/>
      <c r="C23" s="259"/>
      <c r="D23" s="259"/>
      <c r="E23" s="260"/>
      <c r="F23" s="258"/>
      <c r="G23" s="259"/>
      <c r="H23" s="259"/>
      <c r="I23" s="260"/>
      <c r="J23" s="258"/>
      <c r="K23" s="259"/>
      <c r="L23" s="259"/>
      <c r="M23" s="259"/>
      <c r="N23" s="259"/>
      <c r="O23" s="259"/>
      <c r="P23" s="259"/>
      <c r="Q23" s="259"/>
      <c r="R23" s="259"/>
      <c r="S23" s="259"/>
      <c r="T23" s="260"/>
      <c r="U23" s="258"/>
      <c r="V23" s="259"/>
      <c r="W23" s="259"/>
      <c r="X23" s="259"/>
      <c r="Y23" s="259"/>
      <c r="Z23" s="259"/>
      <c r="AA23" s="259"/>
      <c r="AB23" s="259"/>
      <c r="AC23" s="259"/>
      <c r="AD23" s="260"/>
      <c r="AE23" s="243"/>
      <c r="AF23" s="244"/>
      <c r="AG23" s="244"/>
      <c r="AH23" s="245"/>
      <c r="AI23" s="243"/>
      <c r="AJ23" s="244"/>
      <c r="AK23" s="244"/>
      <c r="AL23" s="245"/>
      <c r="AM23" s="243"/>
      <c r="AN23" s="244"/>
      <c r="AO23" s="244"/>
      <c r="AP23" s="245"/>
      <c r="AQ23" s="252"/>
      <c r="AR23" s="253"/>
      <c r="AS23" s="253"/>
      <c r="AT23" s="254"/>
      <c r="AU23" s="243"/>
      <c r="AV23" s="244"/>
      <c r="AW23" s="244"/>
      <c r="AX23" s="244"/>
      <c r="AY23" s="245"/>
      <c r="AZ23" s="268"/>
      <c r="BA23" s="268"/>
      <c r="BB23" s="268"/>
      <c r="BC23" s="268"/>
      <c r="BD23" s="3"/>
      <c r="BE23" s="3"/>
      <c r="BF23" s="3"/>
      <c r="BG23" s="3"/>
      <c r="BH23" s="3"/>
      <c r="BI23" s="4"/>
    </row>
    <row r="24" spans="2:61" ht="18" customHeight="1" x14ac:dyDescent="0.15">
      <c r="B24" s="258"/>
      <c r="C24" s="259"/>
      <c r="D24" s="259"/>
      <c r="E24" s="260"/>
      <c r="F24" s="258"/>
      <c r="G24" s="259"/>
      <c r="H24" s="259"/>
      <c r="I24" s="260"/>
      <c r="J24" s="258"/>
      <c r="K24" s="259"/>
      <c r="L24" s="259"/>
      <c r="M24" s="259"/>
      <c r="N24" s="259"/>
      <c r="O24" s="259"/>
      <c r="P24" s="259"/>
      <c r="Q24" s="259"/>
      <c r="R24" s="259"/>
      <c r="S24" s="259"/>
      <c r="T24" s="260"/>
      <c r="U24" s="258"/>
      <c r="V24" s="259"/>
      <c r="W24" s="259"/>
      <c r="X24" s="259"/>
      <c r="Y24" s="259"/>
      <c r="Z24" s="259"/>
      <c r="AA24" s="259"/>
      <c r="AB24" s="259"/>
      <c r="AC24" s="259"/>
      <c r="AD24" s="260"/>
      <c r="AE24" s="243"/>
      <c r="AF24" s="244"/>
      <c r="AG24" s="244"/>
      <c r="AH24" s="245"/>
      <c r="AI24" s="243"/>
      <c r="AJ24" s="244"/>
      <c r="AK24" s="244"/>
      <c r="AL24" s="245"/>
      <c r="AM24" s="243"/>
      <c r="AN24" s="244"/>
      <c r="AO24" s="244"/>
      <c r="AP24" s="245"/>
      <c r="AQ24" s="252"/>
      <c r="AR24" s="253"/>
      <c r="AS24" s="253"/>
      <c r="AT24" s="254"/>
      <c r="AU24" s="243"/>
      <c r="AV24" s="244"/>
      <c r="AW24" s="244"/>
      <c r="AX24" s="244"/>
      <c r="AY24" s="245"/>
      <c r="AZ24" s="268"/>
      <c r="BA24" s="268"/>
      <c r="BB24" s="268"/>
      <c r="BC24" s="268"/>
      <c r="BD24" s="3"/>
      <c r="BE24" s="3"/>
      <c r="BF24" s="3"/>
      <c r="BG24" s="3"/>
      <c r="BH24" s="3"/>
      <c r="BI24" s="4"/>
    </row>
    <row r="25" spans="2:61" ht="18" customHeight="1" x14ac:dyDescent="0.15">
      <c r="B25" s="258"/>
      <c r="C25" s="259"/>
      <c r="D25" s="259"/>
      <c r="E25" s="260"/>
      <c r="F25" s="258"/>
      <c r="G25" s="259"/>
      <c r="H25" s="259"/>
      <c r="I25" s="260"/>
      <c r="J25" s="258"/>
      <c r="K25" s="259"/>
      <c r="L25" s="259"/>
      <c r="M25" s="259"/>
      <c r="N25" s="259"/>
      <c r="O25" s="259"/>
      <c r="P25" s="259"/>
      <c r="Q25" s="259"/>
      <c r="R25" s="259"/>
      <c r="S25" s="259"/>
      <c r="T25" s="260"/>
      <c r="U25" s="258"/>
      <c r="V25" s="259"/>
      <c r="W25" s="259"/>
      <c r="X25" s="259"/>
      <c r="Y25" s="259"/>
      <c r="Z25" s="259"/>
      <c r="AA25" s="259"/>
      <c r="AB25" s="259"/>
      <c r="AC25" s="259"/>
      <c r="AD25" s="260"/>
      <c r="AE25" s="243"/>
      <c r="AF25" s="244"/>
      <c r="AG25" s="244"/>
      <c r="AH25" s="245"/>
      <c r="AI25" s="243"/>
      <c r="AJ25" s="244"/>
      <c r="AK25" s="244"/>
      <c r="AL25" s="245"/>
      <c r="AM25" s="243"/>
      <c r="AN25" s="244"/>
      <c r="AO25" s="244"/>
      <c r="AP25" s="245"/>
      <c r="AQ25" s="252"/>
      <c r="AR25" s="253"/>
      <c r="AS25" s="253"/>
      <c r="AT25" s="254"/>
      <c r="AU25" s="243"/>
      <c r="AV25" s="244"/>
      <c r="AW25" s="244"/>
      <c r="AX25" s="244"/>
      <c r="AY25" s="245"/>
      <c r="AZ25" s="268"/>
      <c r="BA25" s="268"/>
      <c r="BB25" s="268"/>
      <c r="BC25" s="268"/>
      <c r="BD25" s="3"/>
      <c r="BE25" s="3"/>
      <c r="BF25" s="3"/>
      <c r="BG25" s="3"/>
      <c r="BH25" s="3"/>
      <c r="BI25" s="4"/>
    </row>
    <row r="26" spans="2:61" ht="18" customHeight="1" x14ac:dyDescent="0.15">
      <c r="B26" s="258"/>
      <c r="C26" s="259"/>
      <c r="D26" s="259"/>
      <c r="E26" s="260"/>
      <c r="F26" s="258"/>
      <c r="G26" s="259"/>
      <c r="H26" s="259"/>
      <c r="I26" s="260"/>
      <c r="J26" s="258"/>
      <c r="K26" s="259"/>
      <c r="L26" s="259"/>
      <c r="M26" s="259"/>
      <c r="N26" s="259"/>
      <c r="O26" s="259"/>
      <c r="P26" s="259"/>
      <c r="Q26" s="259"/>
      <c r="R26" s="259"/>
      <c r="S26" s="259"/>
      <c r="T26" s="260"/>
      <c r="U26" s="258"/>
      <c r="V26" s="259"/>
      <c r="W26" s="259"/>
      <c r="X26" s="259"/>
      <c r="Y26" s="259"/>
      <c r="Z26" s="259"/>
      <c r="AA26" s="259"/>
      <c r="AB26" s="259"/>
      <c r="AC26" s="259"/>
      <c r="AD26" s="260"/>
      <c r="AE26" s="243"/>
      <c r="AF26" s="244"/>
      <c r="AG26" s="244"/>
      <c r="AH26" s="245"/>
      <c r="AI26" s="243"/>
      <c r="AJ26" s="244"/>
      <c r="AK26" s="244"/>
      <c r="AL26" s="245"/>
      <c r="AM26" s="243"/>
      <c r="AN26" s="244"/>
      <c r="AO26" s="244"/>
      <c r="AP26" s="245"/>
      <c r="AQ26" s="252"/>
      <c r="AR26" s="253"/>
      <c r="AS26" s="253"/>
      <c r="AT26" s="254"/>
      <c r="AU26" s="243"/>
      <c r="AV26" s="244"/>
      <c r="AW26" s="244"/>
      <c r="AX26" s="244"/>
      <c r="AY26" s="245"/>
      <c r="AZ26" s="268"/>
      <c r="BA26" s="268"/>
      <c r="BB26" s="268"/>
      <c r="BC26" s="268"/>
      <c r="BD26" s="3"/>
      <c r="BE26" s="3"/>
      <c r="BF26" s="3"/>
      <c r="BG26" s="3"/>
      <c r="BH26" s="3"/>
      <c r="BI26" s="4"/>
    </row>
    <row r="27" spans="2:61" ht="18" customHeight="1" x14ac:dyDescent="0.15">
      <c r="B27" s="258"/>
      <c r="C27" s="259"/>
      <c r="D27" s="259"/>
      <c r="E27" s="260"/>
      <c r="F27" s="258"/>
      <c r="G27" s="259"/>
      <c r="H27" s="259"/>
      <c r="I27" s="260"/>
      <c r="J27" s="258"/>
      <c r="K27" s="259"/>
      <c r="L27" s="259"/>
      <c r="M27" s="259"/>
      <c r="N27" s="259"/>
      <c r="O27" s="259"/>
      <c r="P27" s="259"/>
      <c r="Q27" s="259"/>
      <c r="R27" s="259"/>
      <c r="S27" s="259"/>
      <c r="T27" s="260"/>
      <c r="U27" s="258"/>
      <c r="V27" s="259"/>
      <c r="W27" s="259"/>
      <c r="X27" s="259"/>
      <c r="Y27" s="259"/>
      <c r="Z27" s="259"/>
      <c r="AA27" s="259"/>
      <c r="AB27" s="259"/>
      <c r="AC27" s="259"/>
      <c r="AD27" s="260"/>
      <c r="AE27" s="243"/>
      <c r="AF27" s="244"/>
      <c r="AG27" s="244"/>
      <c r="AH27" s="245"/>
      <c r="AI27" s="243"/>
      <c r="AJ27" s="244"/>
      <c r="AK27" s="244"/>
      <c r="AL27" s="245"/>
      <c r="AM27" s="243"/>
      <c r="AN27" s="244"/>
      <c r="AO27" s="244"/>
      <c r="AP27" s="245"/>
      <c r="AQ27" s="252"/>
      <c r="AR27" s="253"/>
      <c r="AS27" s="253"/>
      <c r="AT27" s="254"/>
      <c r="AU27" s="243"/>
      <c r="AV27" s="244"/>
      <c r="AW27" s="244"/>
      <c r="AX27" s="244"/>
      <c r="AY27" s="245"/>
      <c r="AZ27" s="268"/>
      <c r="BA27" s="268"/>
      <c r="BB27" s="268"/>
      <c r="BC27" s="268"/>
      <c r="BD27" s="3"/>
      <c r="BE27" s="3"/>
      <c r="BF27" s="3"/>
      <c r="BG27" s="3"/>
      <c r="BH27" s="3"/>
      <c r="BI27" s="4"/>
    </row>
    <row r="28" spans="2:61" ht="18" customHeight="1" x14ac:dyDescent="0.15">
      <c r="B28" s="258"/>
      <c r="C28" s="259"/>
      <c r="D28" s="259"/>
      <c r="E28" s="260"/>
      <c r="F28" s="258"/>
      <c r="G28" s="259"/>
      <c r="H28" s="259"/>
      <c r="I28" s="260"/>
      <c r="J28" s="258"/>
      <c r="K28" s="259"/>
      <c r="L28" s="259"/>
      <c r="M28" s="259"/>
      <c r="N28" s="259"/>
      <c r="O28" s="259"/>
      <c r="P28" s="259"/>
      <c r="Q28" s="259"/>
      <c r="R28" s="259"/>
      <c r="S28" s="259"/>
      <c r="T28" s="260"/>
      <c r="U28" s="258"/>
      <c r="V28" s="259"/>
      <c r="W28" s="259"/>
      <c r="X28" s="259"/>
      <c r="Y28" s="259"/>
      <c r="Z28" s="259"/>
      <c r="AA28" s="259"/>
      <c r="AB28" s="259"/>
      <c r="AC28" s="259"/>
      <c r="AD28" s="260"/>
      <c r="AE28" s="243"/>
      <c r="AF28" s="244"/>
      <c r="AG28" s="244"/>
      <c r="AH28" s="245"/>
      <c r="AI28" s="243"/>
      <c r="AJ28" s="244"/>
      <c r="AK28" s="244"/>
      <c r="AL28" s="245"/>
      <c r="AM28" s="243"/>
      <c r="AN28" s="244"/>
      <c r="AO28" s="244"/>
      <c r="AP28" s="245"/>
      <c r="AQ28" s="252"/>
      <c r="AR28" s="253"/>
      <c r="AS28" s="253"/>
      <c r="AT28" s="254"/>
      <c r="AU28" s="243"/>
      <c r="AV28" s="244"/>
      <c r="AW28" s="244"/>
      <c r="AX28" s="244"/>
      <c r="AY28" s="245"/>
      <c r="AZ28" s="268"/>
      <c r="BA28" s="268"/>
      <c r="BB28" s="268"/>
      <c r="BC28" s="268"/>
      <c r="BD28" s="3"/>
      <c r="BE28" s="3"/>
      <c r="BF28" s="3"/>
      <c r="BG28" s="3"/>
      <c r="BH28" s="3"/>
      <c r="BI28" s="4"/>
    </row>
    <row r="29" spans="2:61" ht="18" customHeight="1" x14ac:dyDescent="0.15">
      <c r="B29" s="258"/>
      <c r="C29" s="259"/>
      <c r="D29" s="259"/>
      <c r="E29" s="260"/>
      <c r="F29" s="258"/>
      <c r="G29" s="259"/>
      <c r="H29" s="259"/>
      <c r="I29" s="260"/>
      <c r="J29" s="258"/>
      <c r="K29" s="259"/>
      <c r="L29" s="259"/>
      <c r="M29" s="259"/>
      <c r="N29" s="259"/>
      <c r="O29" s="259"/>
      <c r="P29" s="259"/>
      <c r="Q29" s="259"/>
      <c r="R29" s="259"/>
      <c r="S29" s="259"/>
      <c r="T29" s="260"/>
      <c r="U29" s="258"/>
      <c r="V29" s="259"/>
      <c r="W29" s="259"/>
      <c r="X29" s="259"/>
      <c r="Y29" s="259"/>
      <c r="Z29" s="259"/>
      <c r="AA29" s="259"/>
      <c r="AB29" s="259"/>
      <c r="AC29" s="259"/>
      <c r="AD29" s="260"/>
      <c r="AE29" s="243"/>
      <c r="AF29" s="244"/>
      <c r="AG29" s="244"/>
      <c r="AH29" s="245"/>
      <c r="AI29" s="243"/>
      <c r="AJ29" s="244"/>
      <c r="AK29" s="244"/>
      <c r="AL29" s="245"/>
      <c r="AM29" s="243"/>
      <c r="AN29" s="244"/>
      <c r="AO29" s="244"/>
      <c r="AP29" s="245"/>
      <c r="AQ29" s="252"/>
      <c r="AR29" s="253"/>
      <c r="AS29" s="253"/>
      <c r="AT29" s="254"/>
      <c r="AU29" s="243"/>
      <c r="AV29" s="244"/>
      <c r="AW29" s="244"/>
      <c r="AX29" s="244"/>
      <c r="AY29" s="245"/>
      <c r="AZ29" s="268"/>
      <c r="BA29" s="268"/>
      <c r="BB29" s="268"/>
      <c r="BC29" s="268"/>
      <c r="BD29" s="3"/>
      <c r="BE29" s="3"/>
      <c r="BF29" s="3"/>
      <c r="BG29" s="3"/>
      <c r="BH29" s="3"/>
      <c r="BI29" s="4"/>
    </row>
    <row r="30" spans="2:61" ht="18" customHeight="1" x14ac:dyDescent="0.15">
      <c r="B30" s="258"/>
      <c r="C30" s="259"/>
      <c r="D30" s="259"/>
      <c r="E30" s="260"/>
      <c r="F30" s="258"/>
      <c r="G30" s="259"/>
      <c r="H30" s="259"/>
      <c r="I30" s="260"/>
      <c r="J30" s="258"/>
      <c r="K30" s="259"/>
      <c r="L30" s="259"/>
      <c r="M30" s="259"/>
      <c r="N30" s="259"/>
      <c r="O30" s="259"/>
      <c r="P30" s="259"/>
      <c r="Q30" s="259"/>
      <c r="R30" s="259"/>
      <c r="S30" s="259"/>
      <c r="T30" s="260"/>
      <c r="U30" s="258"/>
      <c r="V30" s="259"/>
      <c r="W30" s="259"/>
      <c r="X30" s="259"/>
      <c r="Y30" s="259"/>
      <c r="Z30" s="259"/>
      <c r="AA30" s="259"/>
      <c r="AB30" s="259"/>
      <c r="AC30" s="259"/>
      <c r="AD30" s="260"/>
      <c r="AE30" s="243"/>
      <c r="AF30" s="244"/>
      <c r="AG30" s="244"/>
      <c r="AH30" s="245"/>
      <c r="AI30" s="243"/>
      <c r="AJ30" s="244"/>
      <c r="AK30" s="244"/>
      <c r="AL30" s="245"/>
      <c r="AM30" s="243"/>
      <c r="AN30" s="244"/>
      <c r="AO30" s="244"/>
      <c r="AP30" s="245"/>
      <c r="AQ30" s="252"/>
      <c r="AR30" s="253"/>
      <c r="AS30" s="253"/>
      <c r="AT30" s="254"/>
      <c r="AU30" s="243"/>
      <c r="AV30" s="244"/>
      <c r="AW30" s="244"/>
      <c r="AX30" s="244"/>
      <c r="AY30" s="245"/>
      <c r="AZ30" s="268"/>
      <c r="BA30" s="268"/>
      <c r="BB30" s="268"/>
      <c r="BC30" s="268"/>
      <c r="BD30" s="3"/>
      <c r="BE30" s="3"/>
      <c r="BF30" s="3"/>
      <c r="BG30" s="3"/>
      <c r="BH30" s="3"/>
      <c r="BI30" s="4"/>
    </row>
    <row r="31" spans="2:61" ht="18" customHeight="1" x14ac:dyDescent="0.15">
      <c r="B31" s="258"/>
      <c r="C31" s="259"/>
      <c r="D31" s="259"/>
      <c r="E31" s="260"/>
      <c r="F31" s="258"/>
      <c r="G31" s="259"/>
      <c r="H31" s="259"/>
      <c r="I31" s="260"/>
      <c r="J31" s="258"/>
      <c r="K31" s="259"/>
      <c r="L31" s="259"/>
      <c r="M31" s="259"/>
      <c r="N31" s="259"/>
      <c r="O31" s="259"/>
      <c r="P31" s="259"/>
      <c r="Q31" s="259"/>
      <c r="R31" s="259"/>
      <c r="S31" s="259"/>
      <c r="T31" s="260"/>
      <c r="U31" s="258"/>
      <c r="V31" s="259"/>
      <c r="W31" s="259"/>
      <c r="X31" s="259"/>
      <c r="Y31" s="259"/>
      <c r="Z31" s="259"/>
      <c r="AA31" s="259"/>
      <c r="AB31" s="259"/>
      <c r="AC31" s="259"/>
      <c r="AD31" s="260"/>
      <c r="AE31" s="243"/>
      <c r="AF31" s="244"/>
      <c r="AG31" s="244"/>
      <c r="AH31" s="245"/>
      <c r="AI31" s="243"/>
      <c r="AJ31" s="244"/>
      <c r="AK31" s="244"/>
      <c r="AL31" s="245"/>
      <c r="AM31" s="243"/>
      <c r="AN31" s="244"/>
      <c r="AO31" s="244"/>
      <c r="AP31" s="245"/>
      <c r="AQ31" s="252"/>
      <c r="AR31" s="253"/>
      <c r="AS31" s="253"/>
      <c r="AT31" s="254"/>
      <c r="AU31" s="243"/>
      <c r="AV31" s="244"/>
      <c r="AW31" s="244"/>
      <c r="AX31" s="244"/>
      <c r="AY31" s="245"/>
      <c r="AZ31" s="268"/>
      <c r="BA31" s="268"/>
      <c r="BB31" s="268"/>
      <c r="BC31" s="268"/>
      <c r="BD31" s="3"/>
      <c r="BE31" s="3"/>
      <c r="BF31" s="3"/>
      <c r="BG31" s="3"/>
      <c r="BH31" s="3"/>
      <c r="BI31" s="4"/>
    </row>
    <row r="32" spans="2:61" ht="18" customHeight="1" x14ac:dyDescent="0.15">
      <c r="B32" s="258"/>
      <c r="C32" s="259"/>
      <c r="D32" s="259"/>
      <c r="E32" s="260"/>
      <c r="F32" s="258"/>
      <c r="G32" s="259"/>
      <c r="H32" s="259"/>
      <c r="I32" s="260"/>
      <c r="J32" s="258"/>
      <c r="K32" s="259"/>
      <c r="L32" s="259"/>
      <c r="M32" s="259"/>
      <c r="N32" s="259"/>
      <c r="O32" s="259"/>
      <c r="P32" s="259"/>
      <c r="Q32" s="259"/>
      <c r="R32" s="259"/>
      <c r="S32" s="259"/>
      <c r="T32" s="260"/>
      <c r="U32" s="258"/>
      <c r="V32" s="259"/>
      <c r="W32" s="259"/>
      <c r="X32" s="259"/>
      <c r="Y32" s="259"/>
      <c r="Z32" s="259"/>
      <c r="AA32" s="259"/>
      <c r="AB32" s="259"/>
      <c r="AC32" s="259"/>
      <c r="AD32" s="260"/>
      <c r="AE32" s="243"/>
      <c r="AF32" s="244"/>
      <c r="AG32" s="244"/>
      <c r="AH32" s="245"/>
      <c r="AI32" s="243"/>
      <c r="AJ32" s="244"/>
      <c r="AK32" s="244"/>
      <c r="AL32" s="245"/>
      <c r="AM32" s="243"/>
      <c r="AN32" s="244"/>
      <c r="AO32" s="244"/>
      <c r="AP32" s="245"/>
      <c r="AQ32" s="252"/>
      <c r="AR32" s="253"/>
      <c r="AS32" s="253"/>
      <c r="AT32" s="254"/>
      <c r="AU32" s="243"/>
      <c r="AV32" s="244"/>
      <c r="AW32" s="244"/>
      <c r="AX32" s="244"/>
      <c r="AY32" s="245"/>
      <c r="AZ32" s="268"/>
      <c r="BA32" s="268"/>
      <c r="BB32" s="268"/>
      <c r="BC32" s="268"/>
      <c r="BD32" s="3"/>
      <c r="BE32" s="3"/>
      <c r="BF32" s="3"/>
      <c r="BG32" s="3"/>
      <c r="BH32" s="3"/>
      <c r="BI32" s="4"/>
    </row>
    <row r="33" spans="2:61" ht="18" customHeight="1" x14ac:dyDescent="0.15">
      <c r="B33" s="258"/>
      <c r="C33" s="259"/>
      <c r="D33" s="259"/>
      <c r="E33" s="260"/>
      <c r="F33" s="258"/>
      <c r="G33" s="259"/>
      <c r="H33" s="259"/>
      <c r="I33" s="260"/>
      <c r="J33" s="258"/>
      <c r="K33" s="259"/>
      <c r="L33" s="259"/>
      <c r="M33" s="259"/>
      <c r="N33" s="259"/>
      <c r="O33" s="259"/>
      <c r="P33" s="259"/>
      <c r="Q33" s="259"/>
      <c r="R33" s="259"/>
      <c r="S33" s="259"/>
      <c r="T33" s="260"/>
      <c r="U33" s="258"/>
      <c r="V33" s="259"/>
      <c r="W33" s="259"/>
      <c r="X33" s="259"/>
      <c r="Y33" s="259"/>
      <c r="Z33" s="259"/>
      <c r="AA33" s="259"/>
      <c r="AB33" s="259"/>
      <c r="AC33" s="259"/>
      <c r="AD33" s="260"/>
      <c r="AE33" s="243"/>
      <c r="AF33" s="244"/>
      <c r="AG33" s="244"/>
      <c r="AH33" s="245"/>
      <c r="AI33" s="243"/>
      <c r="AJ33" s="244"/>
      <c r="AK33" s="244"/>
      <c r="AL33" s="245"/>
      <c r="AM33" s="243"/>
      <c r="AN33" s="244"/>
      <c r="AO33" s="244"/>
      <c r="AP33" s="245"/>
      <c r="AQ33" s="252"/>
      <c r="AR33" s="253"/>
      <c r="AS33" s="253"/>
      <c r="AT33" s="254"/>
      <c r="AU33" s="243"/>
      <c r="AV33" s="244"/>
      <c r="AW33" s="244"/>
      <c r="AX33" s="244"/>
      <c r="AY33" s="245"/>
      <c r="AZ33" s="268"/>
      <c r="BA33" s="268"/>
      <c r="BB33" s="268"/>
      <c r="BC33" s="268"/>
      <c r="BD33" s="3"/>
      <c r="BE33" s="3"/>
      <c r="BF33" s="3"/>
      <c r="BG33" s="3"/>
      <c r="BH33" s="3"/>
      <c r="BI33" s="4"/>
    </row>
    <row r="34" spans="2:61" ht="18" customHeight="1" x14ac:dyDescent="0.15">
      <c r="B34" s="258"/>
      <c r="C34" s="259"/>
      <c r="D34" s="259"/>
      <c r="E34" s="260"/>
      <c r="F34" s="258"/>
      <c r="G34" s="259"/>
      <c r="H34" s="259"/>
      <c r="I34" s="260"/>
      <c r="J34" s="258"/>
      <c r="K34" s="259"/>
      <c r="L34" s="259"/>
      <c r="M34" s="259"/>
      <c r="N34" s="259"/>
      <c r="O34" s="259"/>
      <c r="P34" s="259"/>
      <c r="Q34" s="259"/>
      <c r="R34" s="259"/>
      <c r="S34" s="259"/>
      <c r="T34" s="260"/>
      <c r="U34" s="258"/>
      <c r="V34" s="259"/>
      <c r="W34" s="259"/>
      <c r="X34" s="259"/>
      <c r="Y34" s="259"/>
      <c r="Z34" s="259"/>
      <c r="AA34" s="259"/>
      <c r="AB34" s="259"/>
      <c r="AC34" s="259"/>
      <c r="AD34" s="260"/>
      <c r="AE34" s="243"/>
      <c r="AF34" s="244"/>
      <c r="AG34" s="244"/>
      <c r="AH34" s="245"/>
      <c r="AI34" s="243"/>
      <c r="AJ34" s="244"/>
      <c r="AK34" s="244"/>
      <c r="AL34" s="245"/>
      <c r="AM34" s="243"/>
      <c r="AN34" s="244"/>
      <c r="AO34" s="244"/>
      <c r="AP34" s="245"/>
      <c r="AQ34" s="252"/>
      <c r="AR34" s="253"/>
      <c r="AS34" s="253"/>
      <c r="AT34" s="254"/>
      <c r="AU34" s="243"/>
      <c r="AV34" s="244"/>
      <c r="AW34" s="244"/>
      <c r="AX34" s="244"/>
      <c r="AY34" s="245"/>
      <c r="AZ34" s="268"/>
      <c r="BA34" s="268"/>
      <c r="BB34" s="268"/>
      <c r="BC34" s="268"/>
      <c r="BD34" s="3"/>
      <c r="BE34" s="3"/>
      <c r="BF34" s="3"/>
      <c r="BG34" s="3"/>
      <c r="BH34" s="3"/>
      <c r="BI34" s="4"/>
    </row>
    <row r="35" spans="2:61" ht="18" customHeight="1" x14ac:dyDescent="0.15">
      <c r="B35" s="258"/>
      <c r="C35" s="259"/>
      <c r="D35" s="259"/>
      <c r="E35" s="260"/>
      <c r="F35" s="258"/>
      <c r="G35" s="259"/>
      <c r="H35" s="259"/>
      <c r="I35" s="260"/>
      <c r="J35" s="258"/>
      <c r="K35" s="259"/>
      <c r="L35" s="259"/>
      <c r="M35" s="259"/>
      <c r="N35" s="259"/>
      <c r="O35" s="259"/>
      <c r="P35" s="259"/>
      <c r="Q35" s="259"/>
      <c r="R35" s="259"/>
      <c r="S35" s="259"/>
      <c r="T35" s="260"/>
      <c r="U35" s="258"/>
      <c r="V35" s="259"/>
      <c r="W35" s="259"/>
      <c r="X35" s="259"/>
      <c r="Y35" s="259"/>
      <c r="Z35" s="259"/>
      <c r="AA35" s="259"/>
      <c r="AB35" s="259"/>
      <c r="AC35" s="259"/>
      <c r="AD35" s="260"/>
      <c r="AE35" s="243"/>
      <c r="AF35" s="244"/>
      <c r="AG35" s="244"/>
      <c r="AH35" s="245"/>
      <c r="AI35" s="243"/>
      <c r="AJ35" s="244"/>
      <c r="AK35" s="244"/>
      <c r="AL35" s="245"/>
      <c r="AM35" s="243"/>
      <c r="AN35" s="244"/>
      <c r="AO35" s="244"/>
      <c r="AP35" s="245"/>
      <c r="AQ35" s="252"/>
      <c r="AR35" s="253"/>
      <c r="AS35" s="253"/>
      <c r="AT35" s="254"/>
      <c r="AU35" s="243"/>
      <c r="AV35" s="244"/>
      <c r="AW35" s="244"/>
      <c r="AX35" s="244"/>
      <c r="AY35" s="245"/>
      <c r="AZ35" s="268"/>
      <c r="BA35" s="268"/>
      <c r="BB35" s="268"/>
      <c r="BC35" s="268"/>
      <c r="BD35" s="3"/>
      <c r="BE35" s="3"/>
      <c r="BF35" s="3"/>
      <c r="BG35" s="3"/>
      <c r="BH35" s="3"/>
      <c r="BI35" s="4"/>
    </row>
    <row r="36" spans="2:61" ht="18" customHeight="1" x14ac:dyDescent="0.15">
      <c r="B36" s="258"/>
      <c r="C36" s="259"/>
      <c r="D36" s="259"/>
      <c r="E36" s="260"/>
      <c r="F36" s="258"/>
      <c r="G36" s="259"/>
      <c r="H36" s="259"/>
      <c r="I36" s="260"/>
      <c r="J36" s="258"/>
      <c r="K36" s="259"/>
      <c r="L36" s="259"/>
      <c r="M36" s="259"/>
      <c r="N36" s="259"/>
      <c r="O36" s="259"/>
      <c r="P36" s="259"/>
      <c r="Q36" s="259"/>
      <c r="R36" s="259"/>
      <c r="S36" s="259"/>
      <c r="T36" s="260"/>
      <c r="U36" s="258"/>
      <c r="V36" s="259"/>
      <c r="W36" s="259"/>
      <c r="X36" s="259"/>
      <c r="Y36" s="259"/>
      <c r="Z36" s="259"/>
      <c r="AA36" s="259"/>
      <c r="AB36" s="259"/>
      <c r="AC36" s="259"/>
      <c r="AD36" s="260"/>
      <c r="AE36" s="243"/>
      <c r="AF36" s="244"/>
      <c r="AG36" s="244"/>
      <c r="AH36" s="245"/>
      <c r="AI36" s="243"/>
      <c r="AJ36" s="244"/>
      <c r="AK36" s="244"/>
      <c r="AL36" s="245"/>
      <c r="AM36" s="243"/>
      <c r="AN36" s="244"/>
      <c r="AO36" s="244"/>
      <c r="AP36" s="245"/>
      <c r="AQ36" s="252"/>
      <c r="AR36" s="253"/>
      <c r="AS36" s="253"/>
      <c r="AT36" s="254"/>
      <c r="AU36" s="243"/>
      <c r="AV36" s="244"/>
      <c r="AW36" s="244"/>
      <c r="AX36" s="244"/>
      <c r="AY36" s="245"/>
      <c r="AZ36" s="268"/>
      <c r="BA36" s="268"/>
      <c r="BB36" s="268"/>
      <c r="BC36" s="268"/>
      <c r="BD36" s="3"/>
      <c r="BE36" s="3"/>
      <c r="BF36" s="3"/>
      <c r="BG36" s="3"/>
      <c r="BH36" s="3"/>
      <c r="BI36" s="4"/>
    </row>
    <row r="37" spans="2:61" ht="18" customHeight="1" x14ac:dyDescent="0.15">
      <c r="B37" s="258"/>
      <c r="C37" s="259"/>
      <c r="D37" s="259"/>
      <c r="E37" s="260"/>
      <c r="F37" s="258"/>
      <c r="G37" s="259"/>
      <c r="H37" s="259"/>
      <c r="I37" s="260"/>
      <c r="J37" s="258"/>
      <c r="K37" s="259"/>
      <c r="L37" s="259"/>
      <c r="M37" s="259"/>
      <c r="N37" s="259"/>
      <c r="O37" s="259"/>
      <c r="P37" s="259"/>
      <c r="Q37" s="259"/>
      <c r="R37" s="259"/>
      <c r="S37" s="259"/>
      <c r="T37" s="260"/>
      <c r="U37" s="258"/>
      <c r="V37" s="259"/>
      <c r="W37" s="259"/>
      <c r="X37" s="259"/>
      <c r="Y37" s="259"/>
      <c r="Z37" s="259"/>
      <c r="AA37" s="259"/>
      <c r="AB37" s="259"/>
      <c r="AC37" s="259"/>
      <c r="AD37" s="260"/>
      <c r="AE37" s="243"/>
      <c r="AF37" s="244"/>
      <c r="AG37" s="244"/>
      <c r="AH37" s="245"/>
      <c r="AI37" s="243"/>
      <c r="AJ37" s="244"/>
      <c r="AK37" s="244"/>
      <c r="AL37" s="245"/>
      <c r="AM37" s="243"/>
      <c r="AN37" s="244"/>
      <c r="AO37" s="244"/>
      <c r="AP37" s="245"/>
      <c r="AQ37" s="252"/>
      <c r="AR37" s="253"/>
      <c r="AS37" s="253"/>
      <c r="AT37" s="254"/>
      <c r="AU37" s="243"/>
      <c r="AV37" s="244"/>
      <c r="AW37" s="244"/>
      <c r="AX37" s="244"/>
      <c r="AY37" s="245"/>
      <c r="AZ37" s="268"/>
      <c r="BA37" s="268"/>
      <c r="BB37" s="268"/>
      <c r="BC37" s="268"/>
      <c r="BD37" s="3"/>
      <c r="BE37" s="3"/>
      <c r="BF37" s="3"/>
      <c r="BG37" s="3"/>
      <c r="BH37" s="3"/>
      <c r="BI37" s="4"/>
    </row>
    <row r="38" spans="2:61" ht="18" customHeight="1" x14ac:dyDescent="0.15">
      <c r="B38" s="258"/>
      <c r="C38" s="259"/>
      <c r="D38" s="259"/>
      <c r="E38" s="260"/>
      <c r="F38" s="258"/>
      <c r="G38" s="259"/>
      <c r="H38" s="259"/>
      <c r="I38" s="260"/>
      <c r="J38" s="258"/>
      <c r="K38" s="259"/>
      <c r="L38" s="259"/>
      <c r="M38" s="259"/>
      <c r="N38" s="259"/>
      <c r="O38" s="259"/>
      <c r="P38" s="259"/>
      <c r="Q38" s="259"/>
      <c r="R38" s="259"/>
      <c r="S38" s="259"/>
      <c r="T38" s="260"/>
      <c r="U38" s="258"/>
      <c r="V38" s="259"/>
      <c r="W38" s="259"/>
      <c r="X38" s="259"/>
      <c r="Y38" s="259"/>
      <c r="Z38" s="259"/>
      <c r="AA38" s="259"/>
      <c r="AB38" s="259"/>
      <c r="AC38" s="259"/>
      <c r="AD38" s="260"/>
      <c r="AE38" s="243"/>
      <c r="AF38" s="244"/>
      <c r="AG38" s="244"/>
      <c r="AH38" s="245"/>
      <c r="AI38" s="243"/>
      <c r="AJ38" s="244"/>
      <c r="AK38" s="244"/>
      <c r="AL38" s="245"/>
      <c r="AM38" s="243"/>
      <c r="AN38" s="244"/>
      <c r="AO38" s="244"/>
      <c r="AP38" s="245"/>
      <c r="AQ38" s="252"/>
      <c r="AR38" s="253"/>
      <c r="AS38" s="253"/>
      <c r="AT38" s="254"/>
      <c r="AU38" s="243"/>
      <c r="AV38" s="244"/>
      <c r="AW38" s="244"/>
      <c r="AX38" s="244"/>
      <c r="AY38" s="245"/>
      <c r="AZ38" s="268"/>
      <c r="BA38" s="268"/>
      <c r="BB38" s="268"/>
      <c r="BC38" s="268"/>
      <c r="BD38" s="3"/>
      <c r="BE38" s="3"/>
      <c r="BF38" s="3"/>
      <c r="BG38" s="3"/>
      <c r="BH38" s="3"/>
      <c r="BI38" s="4"/>
    </row>
    <row r="39" spans="2:61" ht="18" customHeight="1" x14ac:dyDescent="0.15">
      <c r="B39" s="258"/>
      <c r="C39" s="259"/>
      <c r="D39" s="259"/>
      <c r="E39" s="260"/>
      <c r="F39" s="258"/>
      <c r="G39" s="259"/>
      <c r="H39" s="259"/>
      <c r="I39" s="260"/>
      <c r="J39" s="258"/>
      <c r="K39" s="259"/>
      <c r="L39" s="259"/>
      <c r="M39" s="259"/>
      <c r="N39" s="259"/>
      <c r="O39" s="259"/>
      <c r="P39" s="259"/>
      <c r="Q39" s="259"/>
      <c r="R39" s="259"/>
      <c r="S39" s="259"/>
      <c r="T39" s="260"/>
      <c r="U39" s="258"/>
      <c r="V39" s="259"/>
      <c r="W39" s="259"/>
      <c r="X39" s="259"/>
      <c r="Y39" s="259"/>
      <c r="Z39" s="259"/>
      <c r="AA39" s="259"/>
      <c r="AB39" s="259"/>
      <c r="AC39" s="259"/>
      <c r="AD39" s="260"/>
      <c r="AE39" s="243"/>
      <c r="AF39" s="244"/>
      <c r="AG39" s="244"/>
      <c r="AH39" s="245"/>
      <c r="AI39" s="243"/>
      <c r="AJ39" s="244"/>
      <c r="AK39" s="244"/>
      <c r="AL39" s="245"/>
      <c r="AM39" s="243"/>
      <c r="AN39" s="244"/>
      <c r="AO39" s="244"/>
      <c r="AP39" s="245"/>
      <c r="AQ39" s="252"/>
      <c r="AR39" s="253"/>
      <c r="AS39" s="253"/>
      <c r="AT39" s="254"/>
      <c r="AU39" s="243"/>
      <c r="AV39" s="244"/>
      <c r="AW39" s="244"/>
      <c r="AX39" s="244"/>
      <c r="AY39" s="245"/>
      <c r="AZ39" s="268"/>
      <c r="BA39" s="268"/>
      <c r="BB39" s="268"/>
      <c r="BC39" s="268"/>
      <c r="BD39" s="3"/>
      <c r="BE39" s="3"/>
      <c r="BF39" s="3"/>
      <c r="BG39" s="3"/>
      <c r="BH39" s="3"/>
      <c r="BI39" s="4"/>
    </row>
    <row r="40" spans="2:61" ht="18" customHeight="1" x14ac:dyDescent="0.15">
      <c r="B40" s="258"/>
      <c r="C40" s="259"/>
      <c r="D40" s="259"/>
      <c r="E40" s="260"/>
      <c r="F40" s="258"/>
      <c r="G40" s="259"/>
      <c r="H40" s="259"/>
      <c r="I40" s="260"/>
      <c r="J40" s="258"/>
      <c r="K40" s="259"/>
      <c r="L40" s="259"/>
      <c r="M40" s="259"/>
      <c r="N40" s="259"/>
      <c r="O40" s="259"/>
      <c r="P40" s="259"/>
      <c r="Q40" s="259"/>
      <c r="R40" s="259"/>
      <c r="S40" s="259"/>
      <c r="T40" s="260"/>
      <c r="U40" s="258"/>
      <c r="V40" s="259"/>
      <c r="W40" s="259"/>
      <c r="X40" s="259"/>
      <c r="Y40" s="259"/>
      <c r="Z40" s="259"/>
      <c r="AA40" s="259"/>
      <c r="AB40" s="259"/>
      <c r="AC40" s="259"/>
      <c r="AD40" s="260"/>
      <c r="AE40" s="243"/>
      <c r="AF40" s="244"/>
      <c r="AG40" s="244"/>
      <c r="AH40" s="245"/>
      <c r="AI40" s="243"/>
      <c r="AJ40" s="244"/>
      <c r="AK40" s="244"/>
      <c r="AL40" s="245"/>
      <c r="AM40" s="243"/>
      <c r="AN40" s="244"/>
      <c r="AO40" s="244"/>
      <c r="AP40" s="245"/>
      <c r="AQ40" s="252"/>
      <c r="AR40" s="253"/>
      <c r="AS40" s="253"/>
      <c r="AT40" s="254"/>
      <c r="AU40" s="243"/>
      <c r="AV40" s="244"/>
      <c r="AW40" s="244"/>
      <c r="AX40" s="244"/>
      <c r="AY40" s="245"/>
      <c r="AZ40" s="268"/>
      <c r="BA40" s="268"/>
      <c r="BB40" s="268"/>
      <c r="BC40" s="268"/>
      <c r="BD40" s="3"/>
      <c r="BE40" s="3"/>
      <c r="BF40" s="3"/>
      <c r="BG40" s="3"/>
      <c r="BH40" s="3"/>
      <c r="BI40" s="4"/>
    </row>
    <row r="42" spans="2:61" ht="22.5" customHeight="1" x14ac:dyDescent="0.15">
      <c r="B42" s="278" t="s">
        <v>52</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80"/>
      <c r="AE42" s="275">
        <f>SUM(AE9:AH40)</f>
        <v>2.75</v>
      </c>
      <c r="AF42" s="276"/>
      <c r="AG42" s="276"/>
      <c r="AH42" s="277"/>
      <c r="AI42" s="275">
        <f t="shared" ref="AI42" si="0">SUM(AI9:AL40)</f>
        <v>9</v>
      </c>
      <c r="AJ42" s="276"/>
      <c r="AK42" s="276"/>
      <c r="AL42" s="277"/>
      <c r="AM42" s="275">
        <f t="shared" ref="AM42" si="1">SUM(AM9:AP40)</f>
        <v>11</v>
      </c>
      <c r="AN42" s="276"/>
      <c r="AO42" s="276"/>
      <c r="AP42" s="277"/>
      <c r="AQ42" s="275">
        <f>SUM(AQ9:AT40)</f>
        <v>7</v>
      </c>
      <c r="AR42" s="276"/>
      <c r="AS42" s="276"/>
      <c r="AT42" s="277"/>
      <c r="AU42" s="307">
        <f>SUM(AU9:AY40)</f>
        <v>3094</v>
      </c>
      <c r="AV42" s="308"/>
      <c r="AW42" s="308"/>
      <c r="AX42" s="308"/>
      <c r="AY42" s="309"/>
      <c r="AZ42" s="11"/>
      <c r="BA42" s="11"/>
      <c r="BB42" s="11"/>
      <c r="BC42" s="11"/>
      <c r="BD42" s="243"/>
      <c r="BE42" s="310"/>
      <c r="BF42" s="310"/>
      <c r="BG42" s="310"/>
      <c r="BH42" s="310"/>
      <c r="BI42" s="311"/>
    </row>
    <row r="44" spans="2:61" ht="25.5" customHeight="1" x14ac:dyDescent="0.15">
      <c r="B44" s="267" t="s">
        <v>53</v>
      </c>
      <c r="C44" s="267"/>
      <c r="D44" s="267"/>
      <c r="E44" s="267"/>
      <c r="F44" s="267"/>
      <c r="G44" s="267"/>
      <c r="H44" s="293">
        <v>3094</v>
      </c>
      <c r="I44" s="294"/>
      <c r="J44" s="294"/>
      <c r="K44" s="294"/>
      <c r="L44" s="294"/>
      <c r="M44" s="294"/>
      <c r="N44" s="294"/>
      <c r="O44" s="294"/>
      <c r="P44" s="295"/>
      <c r="Y44" s="5"/>
      <c r="Z44" s="5"/>
      <c r="AB44" s="264">
        <v>7</v>
      </c>
      <c r="AC44" s="265"/>
      <c r="AD44" s="265"/>
      <c r="AE44" s="265"/>
      <c r="AF44" s="274"/>
      <c r="AG44" s="296" t="s">
        <v>54</v>
      </c>
      <c r="AH44" s="297"/>
      <c r="AI44" s="297"/>
      <c r="AJ44" s="297"/>
      <c r="AK44" s="297"/>
      <c r="AL44" s="297"/>
      <c r="AM44" s="297"/>
      <c r="AN44" s="297"/>
      <c r="AO44" s="298">
        <v>1</v>
      </c>
      <c r="AP44" s="298"/>
      <c r="AQ44" s="298"/>
      <c r="AR44" s="298"/>
      <c r="AS44" s="298"/>
      <c r="AT44" s="298"/>
      <c r="AU44" s="298"/>
      <c r="AV44" s="298"/>
      <c r="AW44" s="298"/>
      <c r="AX44" s="298"/>
      <c r="AY44" s="278" t="s">
        <v>55</v>
      </c>
      <c r="AZ44" s="279"/>
      <c r="BA44" s="279"/>
      <c r="BB44" s="279"/>
      <c r="BC44" s="279"/>
      <c r="BD44" s="279"/>
      <c r="BE44" s="279"/>
      <c r="BF44" s="279"/>
      <c r="BG44" s="279"/>
      <c r="BH44" s="279"/>
      <c r="BI44" s="312"/>
    </row>
  </sheetData>
  <mergeCells count="388">
    <mergeCell ref="B44:G44"/>
    <mergeCell ref="H44:P44"/>
    <mergeCell ref="AG44:AN44"/>
    <mergeCell ref="AO44:AX44"/>
    <mergeCell ref="AB44:AF44"/>
    <mergeCell ref="AE42:AH42"/>
    <mergeCell ref="AI42:AL42"/>
    <mergeCell ref="AM42:AP42"/>
    <mergeCell ref="AV1:BH1"/>
    <mergeCell ref="B40:E40"/>
    <mergeCell ref="F40:I40"/>
    <mergeCell ref="AE7:AH8"/>
    <mergeCell ref="AM7:AP8"/>
    <mergeCell ref="AU7:AY8"/>
    <mergeCell ref="BD7:BI8"/>
    <mergeCell ref="B36:E36"/>
    <mergeCell ref="F36:I36"/>
    <mergeCell ref="B39:E39"/>
    <mergeCell ref="AQ42:AT42"/>
    <mergeCell ref="AU42:AY42"/>
    <mergeCell ref="BD42:BI42"/>
    <mergeCell ref="AY44:BI44"/>
    <mergeCell ref="AI7:AL8"/>
    <mergeCell ref="AQ7:AT8"/>
    <mergeCell ref="B14:E14"/>
    <mergeCell ref="F14:I14"/>
    <mergeCell ref="B10:E10"/>
    <mergeCell ref="F10:I10"/>
    <mergeCell ref="B12:E12"/>
    <mergeCell ref="B11:E11"/>
    <mergeCell ref="F11:I11"/>
    <mergeCell ref="F12:I12"/>
    <mergeCell ref="B18:E18"/>
    <mergeCell ref="F18:I18"/>
    <mergeCell ref="B17:E17"/>
    <mergeCell ref="F17:I17"/>
    <mergeCell ref="B13:E13"/>
    <mergeCell ref="F13:I13"/>
    <mergeCell ref="B8:E8"/>
    <mergeCell ref="F8:I8"/>
    <mergeCell ref="B9:E9"/>
    <mergeCell ref="F9:I9"/>
    <mergeCell ref="AN2:BI2"/>
    <mergeCell ref="L2:L3"/>
    <mergeCell ref="B2:H3"/>
    <mergeCell ref="I2:I3"/>
    <mergeCell ref="J2:J3"/>
    <mergeCell ref="K2:K3"/>
    <mergeCell ref="B4:H4"/>
    <mergeCell ref="B5:H5"/>
    <mergeCell ref="P2:P3"/>
    <mergeCell ref="AZ7:BC8"/>
    <mergeCell ref="AZ9:BC9"/>
    <mergeCell ref="S2:AB2"/>
    <mergeCell ref="S3:AB3"/>
    <mergeCell ref="U8:AD8"/>
    <mergeCell ref="J7:AD7"/>
    <mergeCell ref="J8:T8"/>
    <mergeCell ref="M2:M3"/>
    <mergeCell ref="N2:N3"/>
    <mergeCell ref="O2:O3"/>
    <mergeCell ref="R2:R3"/>
    <mergeCell ref="B25:E25"/>
    <mergeCell ref="F25:I25"/>
    <mergeCell ref="B27:E27"/>
    <mergeCell ref="F27:I27"/>
    <mergeCell ref="B26:E26"/>
    <mergeCell ref="F26:I26"/>
    <mergeCell ref="B28:E28"/>
    <mergeCell ref="F28:I28"/>
    <mergeCell ref="AZ10:BC10"/>
    <mergeCell ref="AZ11:BC11"/>
    <mergeCell ref="B15:E15"/>
    <mergeCell ref="F15:I15"/>
    <mergeCell ref="B22:E22"/>
    <mergeCell ref="F22:I22"/>
    <mergeCell ref="B19:E19"/>
    <mergeCell ref="F19:I19"/>
    <mergeCell ref="B21:E21"/>
    <mergeCell ref="F21:I21"/>
    <mergeCell ref="B16:E16"/>
    <mergeCell ref="F16:I16"/>
    <mergeCell ref="B20:E20"/>
    <mergeCell ref="F20:I20"/>
    <mergeCell ref="AZ12:BC12"/>
    <mergeCell ref="AZ13:BC13"/>
    <mergeCell ref="B23:E23"/>
    <mergeCell ref="F23:I23"/>
    <mergeCell ref="B24:E24"/>
    <mergeCell ref="F24:I24"/>
    <mergeCell ref="F30:I30"/>
    <mergeCell ref="B42:AD42"/>
    <mergeCell ref="B37:E37"/>
    <mergeCell ref="F37:I37"/>
    <mergeCell ref="F29:I29"/>
    <mergeCell ref="B29:E29"/>
    <mergeCell ref="B30:E30"/>
    <mergeCell ref="B32:E32"/>
    <mergeCell ref="F32:I32"/>
    <mergeCell ref="B31:E31"/>
    <mergeCell ref="F31:I31"/>
    <mergeCell ref="F39:I39"/>
    <mergeCell ref="B38:E38"/>
    <mergeCell ref="F38:I38"/>
    <mergeCell ref="B34:E34"/>
    <mergeCell ref="F34:I34"/>
    <mergeCell ref="B35:E35"/>
    <mergeCell ref="F35:I35"/>
    <mergeCell ref="B33:E33"/>
    <mergeCell ref="F33:I33"/>
    <mergeCell ref="Q2:Q3"/>
    <mergeCell ref="AZ24:BC24"/>
    <mergeCell ref="AZ25:BC25"/>
    <mergeCell ref="AZ26:BC26"/>
    <mergeCell ref="AZ27:BC27"/>
    <mergeCell ref="AZ28:BC28"/>
    <mergeCell ref="AZ29:BC29"/>
    <mergeCell ref="AZ18:BC18"/>
    <mergeCell ref="AZ19:BC19"/>
    <mergeCell ref="AZ20:BC20"/>
    <mergeCell ref="AZ21:BC21"/>
    <mergeCell ref="AZ22:BC22"/>
    <mergeCell ref="AZ23:BC23"/>
    <mergeCell ref="AZ14:BC14"/>
    <mergeCell ref="AZ15:BC15"/>
    <mergeCell ref="AZ16:BC16"/>
    <mergeCell ref="AZ17:BC17"/>
    <mergeCell ref="AC2:AM2"/>
    <mergeCell ref="AC3:AM3"/>
    <mergeCell ref="I4:AM4"/>
    <mergeCell ref="I5:AM5"/>
    <mergeCell ref="B7:I7"/>
    <mergeCell ref="J9:T9"/>
    <mergeCell ref="J10:T10"/>
    <mergeCell ref="AZ36:BC36"/>
    <mergeCell ref="AZ37:BC37"/>
    <mergeCell ref="AZ38:BC38"/>
    <mergeCell ref="AZ39:BC39"/>
    <mergeCell ref="AZ40:BC40"/>
    <mergeCell ref="AZ30:BC30"/>
    <mergeCell ref="AZ31:BC31"/>
    <mergeCell ref="AZ32:BC32"/>
    <mergeCell ref="AZ33:BC33"/>
    <mergeCell ref="AZ34:BC34"/>
    <mergeCell ref="AZ35:BC35"/>
    <mergeCell ref="BD3:BE3"/>
    <mergeCell ref="BF3:BG3"/>
    <mergeCell ref="BH3:BI3"/>
    <mergeCell ref="AN4:AQ5"/>
    <mergeCell ref="AN3:AO3"/>
    <mergeCell ref="AP3:AQ3"/>
    <mergeCell ref="AR3:AS3"/>
    <mergeCell ref="AT3:AU3"/>
    <mergeCell ref="AV3:AW3"/>
    <mergeCell ref="AX3:AY3"/>
    <mergeCell ref="AZ3:BA3"/>
    <mergeCell ref="BB3:BC3"/>
    <mergeCell ref="J11:T11"/>
    <mergeCell ref="J12:T12"/>
    <mergeCell ref="J13:T13"/>
    <mergeCell ref="J14:T14"/>
    <mergeCell ref="J15:T15"/>
    <mergeCell ref="J16:T16"/>
    <mergeCell ref="J17:T17"/>
    <mergeCell ref="J18:T18"/>
    <mergeCell ref="J19:T19"/>
    <mergeCell ref="J20:T20"/>
    <mergeCell ref="J21:T21"/>
    <mergeCell ref="J22:T22"/>
    <mergeCell ref="J23:T23"/>
    <mergeCell ref="J24:T24"/>
    <mergeCell ref="J25:T25"/>
    <mergeCell ref="J26:T26"/>
    <mergeCell ref="J27:T27"/>
    <mergeCell ref="J28:T28"/>
    <mergeCell ref="J29:T29"/>
    <mergeCell ref="J30:T30"/>
    <mergeCell ref="J31:T31"/>
    <mergeCell ref="J32:T32"/>
    <mergeCell ref="J33:T33"/>
    <mergeCell ref="J34:T34"/>
    <mergeCell ref="J35:T35"/>
    <mergeCell ref="J36:T36"/>
    <mergeCell ref="J37:T37"/>
    <mergeCell ref="J38:T38"/>
    <mergeCell ref="J39:T39"/>
    <mergeCell ref="J40:T40"/>
    <mergeCell ref="U9:AD9"/>
    <mergeCell ref="U10:AD10"/>
    <mergeCell ref="U11:AD11"/>
    <mergeCell ref="U12:AD12"/>
    <mergeCell ref="U13:AD13"/>
    <mergeCell ref="U14:AD14"/>
    <mergeCell ref="U15:AD15"/>
    <mergeCell ref="U16:AD16"/>
    <mergeCell ref="U17:AD17"/>
    <mergeCell ref="U18:AD18"/>
    <mergeCell ref="U19:AD19"/>
    <mergeCell ref="U20:AD20"/>
    <mergeCell ref="U21:AD21"/>
    <mergeCell ref="U22:AD22"/>
    <mergeCell ref="U23:AD23"/>
    <mergeCell ref="U24:AD24"/>
    <mergeCell ref="U25:AD25"/>
    <mergeCell ref="U26:AD26"/>
    <mergeCell ref="U27:AD27"/>
    <mergeCell ref="U28:AD28"/>
    <mergeCell ref="U29:AD29"/>
    <mergeCell ref="U30:AD30"/>
    <mergeCell ref="U31:AD31"/>
    <mergeCell ref="U32:AD32"/>
    <mergeCell ref="U33:AD33"/>
    <mergeCell ref="U34:AD34"/>
    <mergeCell ref="U35:AD35"/>
    <mergeCell ref="U36:AD36"/>
    <mergeCell ref="U37:AD37"/>
    <mergeCell ref="U38:AD38"/>
    <mergeCell ref="U39:AD39"/>
    <mergeCell ref="U40:AD40"/>
    <mergeCell ref="AE9:AH9"/>
    <mergeCell ref="AE10:AH10"/>
    <mergeCell ref="AE11:AH11"/>
    <mergeCell ref="AE12:AH12"/>
    <mergeCell ref="AE13:AH13"/>
    <mergeCell ref="AE14:AH14"/>
    <mergeCell ref="AE15:AH15"/>
    <mergeCell ref="AE16:AH16"/>
    <mergeCell ref="AE17:AH17"/>
    <mergeCell ref="AE18:AH18"/>
    <mergeCell ref="AE19:AH19"/>
    <mergeCell ref="AE20:AH20"/>
    <mergeCell ref="AE21:AH21"/>
    <mergeCell ref="AE22:AH22"/>
    <mergeCell ref="AE23:AH23"/>
    <mergeCell ref="AE24:AH24"/>
    <mergeCell ref="AE25:AH25"/>
    <mergeCell ref="AE26:AH26"/>
    <mergeCell ref="AE27:AH27"/>
    <mergeCell ref="AE28:AH28"/>
    <mergeCell ref="AE29:AH29"/>
    <mergeCell ref="AE30:AH30"/>
    <mergeCell ref="AE31:AH31"/>
    <mergeCell ref="AE32:AH32"/>
    <mergeCell ref="AE33:AH33"/>
    <mergeCell ref="AE34:AH34"/>
    <mergeCell ref="AE35:AH35"/>
    <mergeCell ref="AE36:AH36"/>
    <mergeCell ref="AE37:AH37"/>
    <mergeCell ref="AE38:AH38"/>
    <mergeCell ref="AE39:AH39"/>
    <mergeCell ref="AE40:AH40"/>
    <mergeCell ref="AI9:AL9"/>
    <mergeCell ref="AI10:AL10"/>
    <mergeCell ref="AI11:AL11"/>
    <mergeCell ref="AI12:AL12"/>
    <mergeCell ref="AI13:AL13"/>
    <mergeCell ref="AI14:AL14"/>
    <mergeCell ref="AI15:AL15"/>
    <mergeCell ref="AI16:AL16"/>
    <mergeCell ref="AI17:AL17"/>
    <mergeCell ref="AI18:AL18"/>
    <mergeCell ref="AI19:AL19"/>
    <mergeCell ref="AI20:AL20"/>
    <mergeCell ref="AI21:AL21"/>
    <mergeCell ref="AI22:AL22"/>
    <mergeCell ref="AI23:AL23"/>
    <mergeCell ref="AI24:AL24"/>
    <mergeCell ref="AI25:AL25"/>
    <mergeCell ref="AI26:AL26"/>
    <mergeCell ref="AI27:AL27"/>
    <mergeCell ref="AI28:AL28"/>
    <mergeCell ref="AI29:AL29"/>
    <mergeCell ref="AI30:AL30"/>
    <mergeCell ref="AI31:AL31"/>
    <mergeCell ref="AI32:AL32"/>
    <mergeCell ref="AI33:AL33"/>
    <mergeCell ref="AI34:AL34"/>
    <mergeCell ref="AI35:AL35"/>
    <mergeCell ref="AI36:AL36"/>
    <mergeCell ref="AI37:AL37"/>
    <mergeCell ref="AI38:AL38"/>
    <mergeCell ref="AI39:AL39"/>
    <mergeCell ref="AI40:AL40"/>
    <mergeCell ref="AM9:AP9"/>
    <mergeCell ref="AM10:AP10"/>
    <mergeCell ref="AM11:AP11"/>
    <mergeCell ref="AM12:AP12"/>
    <mergeCell ref="AM13:AP13"/>
    <mergeCell ref="AM14:AP14"/>
    <mergeCell ref="AM15:AP15"/>
    <mergeCell ref="AM16:AP16"/>
    <mergeCell ref="AM17:AP17"/>
    <mergeCell ref="AM18:AP18"/>
    <mergeCell ref="AM19:AP19"/>
    <mergeCell ref="AM20:AP20"/>
    <mergeCell ref="AM21:AP21"/>
    <mergeCell ref="AM22:AP22"/>
    <mergeCell ref="AM23:AP23"/>
    <mergeCell ref="AM24:AP24"/>
    <mergeCell ref="AM25:AP25"/>
    <mergeCell ref="AM26:AP26"/>
    <mergeCell ref="AM27:AP27"/>
    <mergeCell ref="AM28:AP28"/>
    <mergeCell ref="AM29:AP29"/>
    <mergeCell ref="AM30:AP30"/>
    <mergeCell ref="AM31:AP31"/>
    <mergeCell ref="AM32:AP32"/>
    <mergeCell ref="AM33:AP33"/>
    <mergeCell ref="AM34:AP34"/>
    <mergeCell ref="AM35:AP35"/>
    <mergeCell ref="AM36:AP36"/>
    <mergeCell ref="AM37:AP37"/>
    <mergeCell ref="AM38:AP38"/>
    <mergeCell ref="AM39:AP39"/>
    <mergeCell ref="AM40:AP40"/>
    <mergeCell ref="AQ9:AT9"/>
    <mergeCell ref="AQ10:AT10"/>
    <mergeCell ref="AQ11:AT11"/>
    <mergeCell ref="AQ12:AT12"/>
    <mergeCell ref="AQ13:AT13"/>
    <mergeCell ref="AQ14:AT14"/>
    <mergeCell ref="AQ15:AT15"/>
    <mergeCell ref="AQ16:AT16"/>
    <mergeCell ref="AQ17:AT17"/>
    <mergeCell ref="AQ18:AT18"/>
    <mergeCell ref="AQ19:AT19"/>
    <mergeCell ref="AQ20:AT20"/>
    <mergeCell ref="AQ21:AT21"/>
    <mergeCell ref="AQ22:AT22"/>
    <mergeCell ref="AQ23:AT23"/>
    <mergeCell ref="AQ24:AT24"/>
    <mergeCell ref="AQ25:AT25"/>
    <mergeCell ref="AQ26:AT26"/>
    <mergeCell ref="AQ27:AT27"/>
    <mergeCell ref="AQ28:AT28"/>
    <mergeCell ref="AQ29:AT29"/>
    <mergeCell ref="AQ30:AT30"/>
    <mergeCell ref="AQ31:AT31"/>
    <mergeCell ref="AQ32:AT32"/>
    <mergeCell ref="AQ33:AT33"/>
    <mergeCell ref="AQ34:AT34"/>
    <mergeCell ref="AQ35:AT35"/>
    <mergeCell ref="AQ36:AT36"/>
    <mergeCell ref="AQ37:AT37"/>
    <mergeCell ref="AQ38:AT38"/>
    <mergeCell ref="AQ39:AT39"/>
    <mergeCell ref="AQ40:AT40"/>
    <mergeCell ref="AU19:AY19"/>
    <mergeCell ref="AU20:AY20"/>
    <mergeCell ref="AU21:AY21"/>
    <mergeCell ref="AU22:AY22"/>
    <mergeCell ref="AU23:AY23"/>
    <mergeCell ref="AU24:AY24"/>
    <mergeCell ref="AU25:AY25"/>
    <mergeCell ref="AU26:AY26"/>
    <mergeCell ref="AU36:AY36"/>
    <mergeCell ref="AU37:AY37"/>
    <mergeCell ref="AU38:AY38"/>
    <mergeCell ref="AU39:AY39"/>
    <mergeCell ref="AU40:AY40"/>
    <mergeCell ref="AU27:AY27"/>
    <mergeCell ref="AU28:AY28"/>
    <mergeCell ref="AU29:AY29"/>
    <mergeCell ref="AU30:AY30"/>
    <mergeCell ref="AU31:AY31"/>
    <mergeCell ref="AU32:AY32"/>
    <mergeCell ref="AU33:AY33"/>
    <mergeCell ref="AU34:AY34"/>
    <mergeCell ref="AU35:AY35"/>
    <mergeCell ref="AU18:AY18"/>
    <mergeCell ref="BD9:BI9"/>
    <mergeCell ref="BD10:BI10"/>
    <mergeCell ref="BD11:BI11"/>
    <mergeCell ref="BD12:BI12"/>
    <mergeCell ref="BD13:BI13"/>
    <mergeCell ref="BD14:BI14"/>
    <mergeCell ref="BD15:BI15"/>
    <mergeCell ref="BD16:BI16"/>
    <mergeCell ref="BD17:BI17"/>
    <mergeCell ref="AU9:AY9"/>
    <mergeCell ref="AU10:AY10"/>
    <mergeCell ref="AU11:AY11"/>
    <mergeCell ref="AU12:AY12"/>
    <mergeCell ref="AU13:AY13"/>
    <mergeCell ref="AU14:AY14"/>
    <mergeCell ref="AU15:AY15"/>
    <mergeCell ref="AU16:AY16"/>
    <mergeCell ref="AU17:AY17"/>
  </mergeCells>
  <phoneticPr fontId="3"/>
  <printOptions horizontalCentered="1" verticalCentered="1"/>
  <pageMargins left="0.53" right="0.19685039370078741" top="0.33" bottom="0.19" header="0.27559055118110237" footer="0.19"/>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請求書（第1号様式）</vt:lpstr>
      <vt:lpstr>明細書（第2号様式）</vt:lpstr>
      <vt:lpstr>明細書2（○○※利用者ごとにシートを追加)…</vt:lpstr>
      <vt:lpstr>提供実績記録票（第3号様式）★様式変更なし</vt:lpstr>
      <vt:lpstr>'請求書（第1号様式）'!Print_Area</vt:lpstr>
      <vt:lpstr>'明細書（第2号様式）'!Print_Area</vt:lpstr>
      <vt:lpstr>'明細書2（○○※利用者ごとにシートを追加)…'!Print_Area</vt:lpstr>
    </vt:vector>
  </TitlesOfParts>
  <Company>名古屋市健康福祉局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名古屋市役所</dc:creator>
  <cp:lastModifiedBy>権田薫</cp:lastModifiedBy>
  <cp:lastPrinted>2024-02-26T04:40:00Z</cp:lastPrinted>
  <dcterms:created xsi:type="dcterms:W3CDTF">2003-04-23T08:02:05Z</dcterms:created>
  <dcterms:modified xsi:type="dcterms:W3CDTF">2024-03-27T00:31:19Z</dcterms:modified>
</cp:coreProperties>
</file>