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tabRatio="756" activeTab="0"/>
  </bookViews>
  <sheets>
    <sheet name="入力手順" sheetId="1" r:id="rId1"/>
    <sheet name="助成額算定シート (入力例)" sheetId="2" r:id="rId2"/>
    <sheet name="①新体系移行前月の給付単位数算定シート (入力例)" sheetId="3" r:id="rId3"/>
    <sheet name="②新体系移行後の実利用延べ日数算定シート (入力例)" sheetId="4" r:id="rId4"/>
    <sheet name="③新体系移行後の給付単位数算定シート (入力例)" sheetId="5" r:id="rId5"/>
  </sheets>
  <definedNames/>
  <calcPr fullCalcOnLoad="1"/>
</workbook>
</file>

<file path=xl/sharedStrings.xml><?xml version="1.0" encoding="utf-8"?>
<sst xmlns="http://schemas.openxmlformats.org/spreadsheetml/2006/main" count="460" uniqueCount="79">
  <si>
    <t>Ａ</t>
  </si>
  <si>
    <t>Ｂ</t>
  </si>
  <si>
    <t>Ｃ</t>
  </si>
  <si>
    <t>Ｄ</t>
  </si>
  <si>
    <t>Ｅ</t>
  </si>
  <si>
    <t>Ｆ</t>
  </si>
  <si>
    <t>Ｇ</t>
  </si>
  <si>
    <t>Ｈ</t>
  </si>
  <si>
    <t>Ｉ</t>
  </si>
  <si>
    <t>Ｊ</t>
  </si>
  <si>
    <t>Ｋ</t>
  </si>
  <si>
    <t>Ｌ</t>
  </si>
  <si>
    <t>Ｍ</t>
  </si>
  <si>
    <t>Ｎ</t>
  </si>
  <si>
    <t>Ｏ</t>
  </si>
  <si>
    <t>Ｐ</t>
  </si>
  <si>
    <t>Ｑ</t>
  </si>
  <si>
    <t>Ｒ</t>
  </si>
  <si>
    <t>Ｓ</t>
  </si>
  <si>
    <t>Ｔ</t>
  </si>
  <si>
    <t>○　新体系移行前月の給付単位数算定シート</t>
  </si>
  <si>
    <t>受給者番号</t>
  </si>
  <si>
    <t>給付単位数</t>
  </si>
  <si>
    <t>合計額</t>
  </si>
  <si>
    <t>(注)給付単位数については、「介護給付費・訓練等給付費明細書」における請求額集計欄中の給付単位数の合計額を記載すること（本体報酬、各種加算、９０％保障分もすべて含んで記載）。</t>
  </si>
  <si>
    <t>○　新体系移行後の実利用延べ日数算定シート</t>
  </si>
  <si>
    <t>利用日数</t>
  </si>
  <si>
    <t>Ａ</t>
  </si>
  <si>
    <t>○</t>
  </si>
  <si>
    <t>Ｂ</t>
  </si>
  <si>
    <t>Ｃ</t>
  </si>
  <si>
    <t>Ｄ</t>
  </si>
  <si>
    <t>Ｅ</t>
  </si>
  <si>
    <t>Ｆ</t>
  </si>
  <si>
    <t>Ｇ</t>
  </si>
  <si>
    <t>Ｈ</t>
  </si>
  <si>
    <t>Ｉ</t>
  </si>
  <si>
    <t>Ｊ</t>
  </si>
  <si>
    <t>Ｋ</t>
  </si>
  <si>
    <t>Ｌ</t>
  </si>
  <si>
    <t>Ｍ</t>
  </si>
  <si>
    <t>Ｎ</t>
  </si>
  <si>
    <t>Ｏ</t>
  </si>
  <si>
    <t>Ｐ</t>
  </si>
  <si>
    <t>Ｑ</t>
  </si>
  <si>
    <t>Ｒ</t>
  </si>
  <si>
    <t>Ｓ</t>
  </si>
  <si>
    <t>Ｔ</t>
  </si>
  <si>
    <t>合計</t>
  </si>
  <si>
    <t>（注）障害者支援施設の場合にあっては、施設入所支援に係る利用日数を記載すること。</t>
  </si>
  <si>
    <t>○　新体系移行後の給付単位数算定シート</t>
  </si>
  <si>
    <t>(注)給付単位数については、「介護給付費・訓練等給付費明細書」における請求額集計欄中の給付単位数の合計額を記載すること（本体報酬、各種加算を含んで記載）。</t>
  </si>
  <si>
    <t>○　助成額算定シート（移行前月において、９０％の助成を受けていた旧支援費施設の場合）</t>
  </si>
  <si>
    <t>※黄色く塗りつぶされているセルには入力しないこと。</t>
  </si>
  <si>
    <t>旧体系における施設種別</t>
  </si>
  <si>
    <t>施設種別</t>
  </si>
  <si>
    <t>入所・通所の別</t>
  </si>
  <si>
    <t>旧体系における定員</t>
  </si>
  <si>
    <t>旧身体障害者療護施設</t>
  </si>
  <si>
    <t>入所</t>
  </si>
  <si>
    <t>通所</t>
  </si>
  <si>
    <t>旧身体障害者更生施設</t>
  </si>
  <si>
    <t>当該施設の区分Ａの単位数</t>
  </si>
  <si>
    <t>旧身体障害者入所授産施設</t>
  </si>
  <si>
    <t>移行前月における給付単位数</t>
  </si>
  <si>
    <t>旧身体障害者通所授産施設</t>
  </si>
  <si>
    <t>新体系移行後の給付単位数</t>
  </si>
  <si>
    <t>旧知的障害者入所更生施設</t>
  </si>
  <si>
    <t>旧知的障害者通所更生施設</t>
  </si>
  <si>
    <t>旧知的障害者入所授産施設</t>
  </si>
  <si>
    <t>旧知的障害者通所授産施設</t>
  </si>
  <si>
    <t>旧知的障害者通勤寮</t>
  </si>
  <si>
    <t>１．旧体系における保障単位数</t>
  </si>
  <si>
    <t>＝</t>
  </si>
  <si>
    <t>２．新体系移行時における激変緩和措置による助成単位数</t>
  </si>
  <si>
    <t>１事業所/１月当たり</t>
  </si>
  <si>
    <t>－</t>
  </si>
  <si>
    <t>利用者１人/１日</t>
  </si>
  <si>
    <t>÷　新体系移行後における実利用延べ日数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</si>
</sst>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quot;&quot;位&quot;"/>
    <numFmt numFmtId="177" formatCode="###,###,###&quot;人&quot;"/>
    <numFmt numFmtId="178" formatCode="###,###,###&quot;人&quot;&quot;日&quot;"/>
    <numFmt numFmtId="179" formatCode="###,###,##0&quot;単&quot;&quot;位&quot;"/>
  </numFmts>
  <fonts count="11">
    <font>
      <sz val="11"/>
      <name val="ＭＳ Ｐゴシック"/>
      <family val="3"/>
    </font>
    <font>
      <sz val="6"/>
      <name val="ＭＳ Ｐゴシック"/>
      <family val="3"/>
    </font>
    <font>
      <sz val="18"/>
      <name val="ＭＳ Ｐゴシック"/>
      <family val="3"/>
    </font>
    <font>
      <sz val="11"/>
      <color indexed="10"/>
      <name val="ＭＳ Ｐゴシック"/>
      <family val="3"/>
    </font>
    <font>
      <sz val="10"/>
      <name val="ＭＳ Ｐゴシック"/>
      <family val="3"/>
    </font>
    <font>
      <sz val="12"/>
      <name val="ＭＳ Ｐゴシック"/>
      <family val="3"/>
    </font>
    <font>
      <sz val="14"/>
      <name val="ＭＳ Ｐゴシック"/>
      <family val="3"/>
    </font>
    <font>
      <b/>
      <u val="single"/>
      <sz val="14"/>
      <name val="ＭＳ Ｐゴシック"/>
      <family val="3"/>
    </font>
    <font>
      <sz val="16"/>
      <name val="ＭＳ Ｐゴシック"/>
      <family val="3"/>
    </font>
    <font>
      <sz val="11"/>
      <name val="HGｺﾞｼｯｸM"/>
      <family val="3"/>
    </font>
    <font>
      <u val="single"/>
      <sz val="12"/>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50">
    <border>
      <left/>
      <right/>
      <top/>
      <bottom/>
      <diagonal/>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double"/>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2">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pplyProtection="1">
      <alignment horizontal="center" vertical="center"/>
      <protection locked="0"/>
    </xf>
    <xf numFmtId="176" fontId="3" fillId="0" borderId="6" xfId="0" applyNumberFormat="1" applyFont="1" applyBorder="1" applyAlignment="1" applyProtection="1">
      <alignment horizontal="center" vertical="center"/>
      <protection locked="0"/>
    </xf>
    <xf numFmtId="0" fontId="0" fillId="0" borderId="7" xfId="0" applyBorder="1" applyAlignment="1">
      <alignment horizontal="center" vertical="center"/>
    </xf>
    <xf numFmtId="0" fontId="3" fillId="0" borderId="8"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176" fontId="0" fillId="0" borderId="9" xfId="0" applyNumberFormat="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0" fontId="0" fillId="2" borderId="13" xfId="0" applyFill="1" applyBorder="1" applyAlignment="1">
      <alignment horizontal="center" vertical="center"/>
    </xf>
    <xf numFmtId="176" fontId="0" fillId="3" borderId="14" xfId="0" applyNumberFormat="1" applyFill="1" applyBorder="1" applyAlignment="1">
      <alignment horizontal="center" vertical="center"/>
    </xf>
    <xf numFmtId="0" fontId="0" fillId="0" borderId="0" xfId="0" applyAlignment="1">
      <alignment horizontal="left" vertical="center"/>
    </xf>
    <xf numFmtId="0" fontId="0" fillId="2" borderId="1" xfId="0" applyFill="1" applyBorder="1" applyAlignment="1">
      <alignment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0" fillId="3" borderId="9"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pplyProtection="1">
      <alignment horizontal="center" vertical="center"/>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6"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8" xfId="0" applyFont="1" applyBorder="1" applyAlignment="1">
      <alignment horizontal="center" vertical="center"/>
    </xf>
    <xf numFmtId="0" fontId="0" fillId="0" borderId="8" xfId="0" applyBorder="1" applyAlignment="1">
      <alignment horizontal="center" vertical="center"/>
    </xf>
    <xf numFmtId="0" fontId="0" fillId="0" borderId="0" xfId="0" applyFont="1" applyFill="1" applyBorder="1" applyAlignment="1">
      <alignment vertical="center"/>
    </xf>
    <xf numFmtId="176" fontId="0" fillId="0" borderId="0" xfId="16" applyNumberFormat="1"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8" fillId="0" borderId="22" xfId="0" applyFont="1" applyBorder="1" applyAlignment="1">
      <alignment vertical="center"/>
    </xf>
    <xf numFmtId="0" fontId="8" fillId="0" borderId="0" xfId="0" applyFont="1" applyBorder="1" applyAlignment="1">
      <alignment vertical="center"/>
    </xf>
    <xf numFmtId="0" fontId="8" fillId="0" borderId="23"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23" xfId="0" applyFont="1" applyBorder="1" applyAlignment="1">
      <alignment vertical="center"/>
    </xf>
    <xf numFmtId="0" fontId="5" fillId="0" borderId="0" xfId="0" applyFont="1" applyBorder="1" applyAlignment="1">
      <alignment horizontal="center" vertical="center" shrinkToFi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9" fillId="0" borderId="0" xfId="0" applyFont="1" applyAlignment="1">
      <alignment vertical="center" shrinkToFit="1"/>
    </xf>
    <xf numFmtId="0" fontId="5" fillId="0" borderId="0" xfId="0" applyFont="1" applyBorder="1" applyAlignment="1">
      <alignment horizontal="center" vertical="center" shrinkToFit="1"/>
    </xf>
    <xf numFmtId="0" fontId="5" fillId="0" borderId="27" xfId="0" applyFont="1" applyBorder="1" applyAlignment="1">
      <alignment horizontal="center" vertical="center" shrinkToFit="1"/>
    </xf>
    <xf numFmtId="179" fontId="5" fillId="3" borderId="28" xfId="0" applyNumberFormat="1" applyFont="1" applyFill="1" applyBorder="1" applyAlignment="1">
      <alignment horizontal="center" vertical="center" shrinkToFit="1"/>
    </xf>
    <xf numFmtId="179" fontId="5" fillId="3" borderId="29" xfId="0" applyNumberFormat="1" applyFont="1" applyFill="1" applyBorder="1" applyAlignment="1">
      <alignment horizontal="center" vertical="center" shrinkToFit="1"/>
    </xf>
    <xf numFmtId="179" fontId="5" fillId="3" borderId="28" xfId="16" applyNumberFormat="1" applyFont="1" applyFill="1" applyBorder="1" applyAlignment="1">
      <alignment horizontal="center" vertical="center" shrinkToFit="1"/>
    </xf>
    <xf numFmtId="179" fontId="5" fillId="3" borderId="29" xfId="16" applyNumberFormat="1" applyFont="1" applyFill="1" applyBorder="1" applyAlignment="1">
      <alignment horizontal="center" vertical="center" shrinkToFit="1"/>
    </xf>
    <xf numFmtId="0" fontId="5" fillId="0" borderId="30" xfId="0" applyFont="1" applyBorder="1" applyAlignment="1">
      <alignment horizontal="center" vertical="center" shrinkToFit="1"/>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176" fontId="0" fillId="3" borderId="34" xfId="16" applyNumberFormat="1" applyFont="1" applyFill="1" applyBorder="1" applyAlignment="1">
      <alignment horizontal="center" vertical="center"/>
    </xf>
    <xf numFmtId="176" fontId="0" fillId="3" borderId="32" xfId="16" applyNumberFormat="1" applyFont="1" applyFill="1" applyBorder="1" applyAlignment="1">
      <alignment horizontal="center" vertical="center"/>
    </xf>
    <xf numFmtId="176" fontId="0" fillId="3" borderId="35" xfId="16" applyNumberFormat="1"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176" fontId="0" fillId="3" borderId="39" xfId="16" applyNumberFormat="1" applyFont="1" applyFill="1" applyBorder="1" applyAlignment="1">
      <alignment horizontal="center" vertical="center"/>
    </xf>
    <xf numFmtId="176" fontId="0" fillId="3" borderId="37" xfId="16" applyNumberFormat="1" applyFont="1" applyFill="1" applyBorder="1" applyAlignment="1">
      <alignment horizontal="center" vertical="center"/>
    </xf>
    <xf numFmtId="176" fontId="0" fillId="3" borderId="40" xfId="16" applyNumberFormat="1" applyFont="1" applyFill="1" applyBorder="1" applyAlignment="1">
      <alignment horizontal="center" vertical="center"/>
    </xf>
    <xf numFmtId="0" fontId="0" fillId="0" borderId="0" xfId="0" applyFont="1" applyBorder="1" applyAlignment="1">
      <alignment horizontal="center" vertical="center"/>
    </xf>
    <xf numFmtId="179" fontId="5" fillId="3" borderId="41" xfId="0" applyNumberFormat="1" applyFont="1" applyFill="1" applyBorder="1" applyAlignment="1">
      <alignment horizontal="center" vertical="center" shrinkToFit="1"/>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0" fillId="4" borderId="45" xfId="0" applyFont="1" applyFill="1" applyBorder="1" applyAlignment="1" applyProtection="1">
      <alignment horizontal="center" vertical="center"/>
      <protection locked="0"/>
    </xf>
    <xf numFmtId="0" fontId="0" fillId="4" borderId="43" xfId="0" applyFont="1" applyFill="1" applyBorder="1" applyAlignment="1" applyProtection="1">
      <alignment horizontal="center" vertical="center"/>
      <protection locked="0"/>
    </xf>
    <xf numFmtId="0" fontId="0" fillId="4" borderId="46" xfId="0" applyFont="1" applyFill="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4" borderId="34"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0" fontId="0" fillId="4" borderId="35" xfId="0" applyFont="1" applyFill="1" applyBorder="1" applyAlignment="1" applyProtection="1">
      <alignment horizontal="center" vertical="center"/>
      <protection locked="0"/>
    </xf>
    <xf numFmtId="176" fontId="0" fillId="0" borderId="34" xfId="0" applyNumberFormat="1" applyFont="1" applyBorder="1" applyAlignment="1" applyProtection="1">
      <alignment horizontal="center" vertical="center"/>
      <protection locked="0"/>
    </xf>
    <xf numFmtId="176" fontId="0" fillId="0" borderId="32" xfId="0" applyNumberFormat="1" applyFont="1" applyBorder="1" applyAlignment="1" applyProtection="1">
      <alignment horizontal="center" vertical="center"/>
      <protection locked="0"/>
    </xf>
    <xf numFmtId="176" fontId="0" fillId="0" borderId="35" xfId="0" applyNumberFormat="1" applyFont="1" applyBorder="1" applyAlignment="1" applyProtection="1">
      <alignment horizontal="center" vertical="center"/>
      <protection locked="0"/>
    </xf>
    <xf numFmtId="0" fontId="4" fillId="0" borderId="0" xfId="0" applyFont="1" applyAlignment="1">
      <alignment horizontal="left" vertical="center" wrapText="1" shrinkToFit="1"/>
    </xf>
    <xf numFmtId="0" fontId="0" fillId="3" borderId="47" xfId="0" applyFill="1" applyBorder="1" applyAlignment="1">
      <alignment horizontal="center"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6</xdr:col>
      <xdr:colOff>342900</xdr:colOff>
      <xdr:row>15</xdr:row>
      <xdr:rowOff>123825</xdr:rowOff>
    </xdr:to>
    <xdr:sp>
      <xdr:nvSpPr>
        <xdr:cNvPr id="1" name="TextBox 1"/>
        <xdr:cNvSpPr txBox="1">
          <a:spLocks noChangeArrowheads="1"/>
        </xdr:cNvSpPr>
      </xdr:nvSpPr>
      <xdr:spPr>
        <a:xfrm>
          <a:off x="28575" y="19050"/>
          <a:ext cx="4429125" cy="2676525"/>
        </a:xfrm>
        <a:prstGeom prst="rect">
          <a:avLst/>
        </a:prstGeom>
        <a:blipFill>
          <a:blip r:embed="rId1"/>
          <a:srcRect/>
          <a:stretch>
            <a:fillRect/>
          </a:stretch>
        </a:blip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【入力の手順】
　　①新体系移行前月の給付単位数算定シート
　　　　　　　　　　　　↓
　　②新体系移行後の実利用延べ日数算定シート
　　　　　　　　　　　　↓
　　③新体系移行後の給付単位数算定シート
　　　　　　　　　　　　↓
　　④助成額算定シート
　※</a:t>
          </a:r>
          <a:r>
            <a:rPr lang="en-US" cap="none" sz="1200" b="0" i="0" u="sng" baseline="0">
              <a:latin typeface="ＭＳ Ｐゴシック"/>
              <a:ea typeface="ＭＳ Ｐゴシック"/>
              <a:cs typeface="ＭＳ Ｐゴシック"/>
            </a:rPr>
            <a:t>上記の順番で入力をお願いします。
</a:t>
          </a:r>
          <a:r>
            <a:rPr lang="en-US" cap="none" sz="1200" b="0" i="0" u="none" baseline="0">
              <a:latin typeface="ＭＳ Ｐゴシック"/>
              <a:ea typeface="ＭＳ Ｐゴシック"/>
              <a:cs typeface="ＭＳ Ｐゴシック"/>
            </a:rPr>
            <a:t>　※</a:t>
          </a:r>
          <a:r>
            <a:rPr lang="en-US" cap="none" sz="1200" b="0" i="0" u="sng" baseline="0">
              <a:latin typeface="ＭＳ Ｐゴシック"/>
              <a:ea typeface="ＭＳ Ｐゴシック"/>
              <a:cs typeface="ＭＳ Ｐゴシック"/>
            </a:rPr>
            <a:t>請求書類に各シートを添付して提出してください。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95250</xdr:colOff>
      <xdr:row>2</xdr:row>
      <xdr:rowOff>219075</xdr:rowOff>
    </xdr:from>
    <xdr:to>
      <xdr:col>13</xdr:col>
      <xdr:colOff>171450</xdr:colOff>
      <xdr:row>6</xdr:row>
      <xdr:rowOff>152400</xdr:rowOff>
    </xdr:to>
    <xdr:sp>
      <xdr:nvSpPr>
        <xdr:cNvPr id="1" name="AutoShape 4"/>
        <xdr:cNvSpPr>
          <a:spLocks/>
        </xdr:cNvSpPr>
      </xdr:nvSpPr>
      <xdr:spPr>
        <a:xfrm>
          <a:off x="9115425" y="657225"/>
          <a:ext cx="76200" cy="676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3</xdr:row>
      <xdr:rowOff>123825</xdr:rowOff>
    </xdr:from>
    <xdr:to>
      <xdr:col>17</xdr:col>
      <xdr:colOff>523875</xdr:colOff>
      <xdr:row>6</xdr:row>
      <xdr:rowOff>57150</xdr:rowOff>
    </xdr:to>
    <xdr:sp>
      <xdr:nvSpPr>
        <xdr:cNvPr id="2" name="TextBox 5"/>
        <xdr:cNvSpPr txBox="1">
          <a:spLocks noChangeArrowheads="1"/>
        </xdr:cNvSpPr>
      </xdr:nvSpPr>
      <xdr:spPr>
        <a:xfrm>
          <a:off x="9229725" y="790575"/>
          <a:ext cx="1628775" cy="447675"/>
        </a:xfrm>
        <a:prstGeom prst="rect">
          <a:avLst/>
        </a:prstGeom>
        <a:solidFill>
          <a:srgbClr val="FFFFFF"/>
        </a:solidFill>
        <a:ln w="9525" cmpd="sng">
          <a:noFill/>
        </a:ln>
      </xdr:spPr>
      <xdr:txBody>
        <a:bodyPr vertOverflow="clip" wrap="square" anchor="ctr"/>
        <a:p>
          <a:pPr algn="l">
            <a:defRPr/>
          </a:pPr>
          <a:r>
            <a:rPr lang="en-US" cap="none" sz="1100" b="0" i="0" u="none" baseline="0">
              <a:latin typeface="ＭＳ Ｐゴシック"/>
              <a:ea typeface="ＭＳ Ｐゴシック"/>
              <a:cs typeface="ＭＳ Ｐゴシック"/>
            </a:rPr>
            <a:t>項目内容を入力します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xdr:row>
      <xdr:rowOff>19050</xdr:rowOff>
    </xdr:from>
    <xdr:to>
      <xdr:col>3</xdr:col>
      <xdr:colOff>285750</xdr:colOff>
      <xdr:row>24</xdr:row>
      <xdr:rowOff>38100</xdr:rowOff>
    </xdr:to>
    <xdr:sp>
      <xdr:nvSpPr>
        <xdr:cNvPr id="1" name="AutoShape 1"/>
        <xdr:cNvSpPr>
          <a:spLocks/>
        </xdr:cNvSpPr>
      </xdr:nvSpPr>
      <xdr:spPr>
        <a:xfrm>
          <a:off x="2962275" y="819150"/>
          <a:ext cx="171450" cy="3457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11</xdr:row>
      <xdr:rowOff>76200</xdr:rowOff>
    </xdr:from>
    <xdr:to>
      <xdr:col>9</xdr:col>
      <xdr:colOff>104775</xdr:colOff>
      <xdr:row>18</xdr:row>
      <xdr:rowOff>66675</xdr:rowOff>
    </xdr:to>
    <xdr:sp>
      <xdr:nvSpPr>
        <xdr:cNvPr id="2" name="TextBox 2"/>
        <xdr:cNvSpPr txBox="1">
          <a:spLocks noChangeArrowheads="1"/>
        </xdr:cNvSpPr>
      </xdr:nvSpPr>
      <xdr:spPr>
        <a:xfrm>
          <a:off x="3295650" y="2085975"/>
          <a:ext cx="3771900" cy="1190625"/>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旧体系から新体系へ移行した前月の給付単位数を個人単位で入力します。
※給付単位数については、「介護給付費・訓練等給付費明細書」における請求額集計欄中の給付単位数の合計額を記載すること（本体報酬、各種加算、９０％保障分もすべて含んで記載）。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114300</xdr:colOff>
      <xdr:row>4</xdr:row>
      <xdr:rowOff>47625</xdr:rowOff>
    </xdr:from>
    <xdr:to>
      <xdr:col>34</xdr:col>
      <xdr:colOff>276225</xdr:colOff>
      <xdr:row>23</xdr:row>
      <xdr:rowOff>104775</xdr:rowOff>
    </xdr:to>
    <xdr:sp>
      <xdr:nvSpPr>
        <xdr:cNvPr id="1" name="AutoShape 1"/>
        <xdr:cNvSpPr>
          <a:spLocks/>
        </xdr:cNvSpPr>
      </xdr:nvSpPr>
      <xdr:spPr>
        <a:xfrm>
          <a:off x="15735300" y="847725"/>
          <a:ext cx="161925" cy="3324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447675</xdr:colOff>
      <xdr:row>12</xdr:row>
      <xdr:rowOff>152400</xdr:rowOff>
    </xdr:from>
    <xdr:to>
      <xdr:col>39</xdr:col>
      <xdr:colOff>523875</xdr:colOff>
      <xdr:row>15</xdr:row>
      <xdr:rowOff>123825</xdr:rowOff>
    </xdr:to>
    <xdr:sp>
      <xdr:nvSpPr>
        <xdr:cNvPr id="2" name="TextBox 2"/>
        <xdr:cNvSpPr txBox="1">
          <a:spLocks noChangeArrowheads="1"/>
        </xdr:cNvSpPr>
      </xdr:nvSpPr>
      <xdr:spPr>
        <a:xfrm>
          <a:off x="16068675" y="2333625"/>
          <a:ext cx="2781300" cy="485775"/>
        </a:xfrm>
        <a:prstGeom prst="rect">
          <a:avLst/>
        </a:prstGeom>
        <a:solidFill>
          <a:srgbClr val="FFFFFF"/>
        </a:solidFill>
        <a:ln w="9525" cmpd="sng">
          <a:noFill/>
        </a:ln>
      </xdr:spPr>
      <xdr:txBody>
        <a:bodyPr vertOverflow="clip" wrap="square" anchor="ctr"/>
        <a:p>
          <a:pPr algn="l">
            <a:defRPr/>
          </a:pPr>
          <a:r>
            <a:rPr lang="en-US" cap="none" sz="1400" b="0" i="0" u="none" baseline="0">
              <a:latin typeface="ＭＳ Ｐゴシック"/>
              <a:ea typeface="ＭＳ Ｐゴシック"/>
              <a:cs typeface="ＭＳ Ｐゴシック"/>
            </a:rPr>
            <a:t>請求月の利用日に○を入力します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xdr:row>
      <xdr:rowOff>28575</xdr:rowOff>
    </xdr:from>
    <xdr:to>
      <xdr:col>3</xdr:col>
      <xdr:colOff>304800</xdr:colOff>
      <xdr:row>24</xdr:row>
      <xdr:rowOff>19050</xdr:rowOff>
    </xdr:to>
    <xdr:sp>
      <xdr:nvSpPr>
        <xdr:cNvPr id="1" name="AutoShape 1"/>
        <xdr:cNvSpPr>
          <a:spLocks/>
        </xdr:cNvSpPr>
      </xdr:nvSpPr>
      <xdr:spPr>
        <a:xfrm>
          <a:off x="2962275" y="828675"/>
          <a:ext cx="190500" cy="3429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11</xdr:row>
      <xdr:rowOff>28575</xdr:rowOff>
    </xdr:from>
    <xdr:to>
      <xdr:col>8</xdr:col>
      <xdr:colOff>647700</xdr:colOff>
      <xdr:row>17</xdr:row>
      <xdr:rowOff>123825</xdr:rowOff>
    </xdr:to>
    <xdr:sp>
      <xdr:nvSpPr>
        <xdr:cNvPr id="2" name="TextBox 2"/>
        <xdr:cNvSpPr txBox="1">
          <a:spLocks noChangeArrowheads="1"/>
        </xdr:cNvSpPr>
      </xdr:nvSpPr>
      <xdr:spPr>
        <a:xfrm>
          <a:off x="3276600" y="2038350"/>
          <a:ext cx="3648075" cy="112395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請求月の給付単位数を個人単位で入力します。
※給付単位数については、「介護給付費・訓練等給付費明細書」における請求額集計欄中の給付単位数の合計額を記載すること（本体報酬、各種加算、９０％保障分もすべて含んで記載）。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F25" sqref="F25"/>
    </sheetView>
  </sheetViews>
  <sheetFormatPr defaultColWidth="9.00390625" defaultRowHeight="13.5"/>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P29"/>
  <sheetViews>
    <sheetView workbookViewId="0" topLeftCell="A1">
      <selection activeCell="N10" sqref="N10"/>
    </sheetView>
  </sheetViews>
  <sheetFormatPr defaultColWidth="9.00390625" defaultRowHeight="13.5"/>
  <cols>
    <col min="4" max="4" width="10.375" style="0" customWidth="1"/>
    <col min="14" max="14" width="8.625" style="0" customWidth="1"/>
    <col min="15" max="16" width="8.625" style="0" hidden="1" customWidth="1"/>
    <col min="17" max="17" width="8.625" style="0" customWidth="1"/>
  </cols>
  <sheetData>
    <row r="1" ht="21">
      <c r="A1" s="3" t="s">
        <v>52</v>
      </c>
    </row>
    <row r="3" ht="18" thickBot="1">
      <c r="B3" s="31" t="s">
        <v>53</v>
      </c>
    </row>
    <row r="4" spans="1:16" ht="13.5">
      <c r="A4" s="32"/>
      <c r="B4" s="32"/>
      <c r="C4" s="33"/>
      <c r="D4" s="33"/>
      <c r="E4" s="33"/>
      <c r="F4" s="33"/>
      <c r="G4" s="33"/>
      <c r="H4" s="83" t="s">
        <v>54</v>
      </c>
      <c r="I4" s="84"/>
      <c r="J4" s="85"/>
      <c r="K4" s="86" t="s">
        <v>61</v>
      </c>
      <c r="L4" s="87"/>
      <c r="M4" s="88"/>
      <c r="O4" s="34" t="s">
        <v>55</v>
      </c>
      <c r="P4" s="35" t="s">
        <v>56</v>
      </c>
    </row>
    <row r="5" spans="1:16" ht="13.5">
      <c r="A5" s="32"/>
      <c r="B5" s="32"/>
      <c r="C5" s="33"/>
      <c r="D5" s="33"/>
      <c r="E5" s="33"/>
      <c r="F5" s="33"/>
      <c r="G5" s="33"/>
      <c r="H5" s="69" t="s">
        <v>57</v>
      </c>
      <c r="I5" s="70"/>
      <c r="J5" s="71"/>
      <c r="K5" s="89">
        <v>30</v>
      </c>
      <c r="L5" s="90"/>
      <c r="M5" s="91"/>
      <c r="O5" s="34" t="s">
        <v>58</v>
      </c>
      <c r="P5" s="35" t="s">
        <v>59</v>
      </c>
    </row>
    <row r="6" spans="1:16" ht="13.5">
      <c r="A6" s="32"/>
      <c r="B6" s="32"/>
      <c r="C6" s="33"/>
      <c r="D6" s="33"/>
      <c r="E6" s="33"/>
      <c r="F6" s="33"/>
      <c r="G6" s="33"/>
      <c r="H6" s="69" t="s">
        <v>56</v>
      </c>
      <c r="I6" s="70"/>
      <c r="J6" s="71"/>
      <c r="K6" s="92" t="s">
        <v>60</v>
      </c>
      <c r="L6" s="93"/>
      <c r="M6" s="94"/>
      <c r="O6" s="34" t="s">
        <v>61</v>
      </c>
      <c r="P6" s="35" t="s">
        <v>60</v>
      </c>
    </row>
    <row r="7" spans="1:16" ht="13.5">
      <c r="A7" s="32"/>
      <c r="B7" s="32"/>
      <c r="C7" s="33"/>
      <c r="D7" s="33"/>
      <c r="E7" s="33"/>
      <c r="F7" s="33"/>
      <c r="G7" s="33"/>
      <c r="H7" s="69" t="s">
        <v>62</v>
      </c>
      <c r="I7" s="70"/>
      <c r="J7" s="71"/>
      <c r="K7" s="95">
        <v>700</v>
      </c>
      <c r="L7" s="96"/>
      <c r="M7" s="97"/>
      <c r="O7" s="34" t="s">
        <v>63</v>
      </c>
      <c r="P7" s="4"/>
    </row>
    <row r="8" spans="1:16" ht="13.5">
      <c r="A8" s="32"/>
      <c r="B8" s="32"/>
      <c r="C8" s="33"/>
      <c r="D8" s="33"/>
      <c r="E8" s="33"/>
      <c r="F8" s="33"/>
      <c r="G8" s="33"/>
      <c r="H8" s="69" t="s">
        <v>64</v>
      </c>
      <c r="I8" s="70"/>
      <c r="J8" s="71"/>
      <c r="K8" s="72">
        <v>185027</v>
      </c>
      <c r="L8" s="73"/>
      <c r="M8" s="74"/>
      <c r="O8" s="34" t="s">
        <v>65</v>
      </c>
      <c r="P8" s="4"/>
    </row>
    <row r="9" spans="1:16" ht="14.25" thickBot="1">
      <c r="A9" s="32"/>
      <c r="B9" s="32"/>
      <c r="C9" s="33"/>
      <c r="D9" s="33"/>
      <c r="E9" s="33"/>
      <c r="F9" s="33"/>
      <c r="G9" s="33"/>
      <c r="H9" s="75" t="s">
        <v>66</v>
      </c>
      <c r="I9" s="76"/>
      <c r="J9" s="77"/>
      <c r="K9" s="78">
        <v>176202</v>
      </c>
      <c r="L9" s="79"/>
      <c r="M9" s="80"/>
      <c r="O9" s="34" t="s">
        <v>67</v>
      </c>
      <c r="P9" s="4"/>
    </row>
    <row r="10" spans="1:16" ht="13.5">
      <c r="A10" s="32"/>
      <c r="B10" s="32"/>
      <c r="C10" s="33"/>
      <c r="D10" s="33"/>
      <c r="E10" s="33"/>
      <c r="F10" s="33"/>
      <c r="G10" s="33"/>
      <c r="H10" s="36"/>
      <c r="I10" s="36"/>
      <c r="J10" s="36"/>
      <c r="K10" s="37"/>
      <c r="L10" s="37"/>
      <c r="M10" s="37"/>
      <c r="O10" s="34" t="s">
        <v>68</v>
      </c>
      <c r="P10" s="4"/>
    </row>
    <row r="11" spans="1:16" ht="13.5">
      <c r="A11" s="32"/>
      <c r="B11" s="32"/>
      <c r="C11" s="32"/>
      <c r="D11" s="32"/>
      <c r="E11" s="32"/>
      <c r="F11" s="32"/>
      <c r="G11" s="32"/>
      <c r="H11" s="32"/>
      <c r="I11" s="32"/>
      <c r="J11" s="32"/>
      <c r="K11" s="32"/>
      <c r="L11" s="32"/>
      <c r="M11" s="32"/>
      <c r="O11" s="34" t="s">
        <v>69</v>
      </c>
      <c r="P11" s="4"/>
    </row>
    <row r="12" spans="1:15" ht="14.25" thickBot="1">
      <c r="A12" s="32"/>
      <c r="B12" s="32"/>
      <c r="C12" s="32"/>
      <c r="D12" s="32"/>
      <c r="E12" s="32"/>
      <c r="F12" s="32"/>
      <c r="G12" s="32"/>
      <c r="H12" s="32"/>
      <c r="I12" s="32"/>
      <c r="J12" s="32"/>
      <c r="K12" s="32"/>
      <c r="L12" s="32"/>
      <c r="M12" s="32"/>
      <c r="O12" s="34" t="s">
        <v>70</v>
      </c>
    </row>
    <row r="13" spans="1:15" ht="14.25" thickTop="1">
      <c r="A13" s="32"/>
      <c r="B13" s="38"/>
      <c r="C13" s="39"/>
      <c r="D13" s="39"/>
      <c r="E13" s="39"/>
      <c r="F13" s="39"/>
      <c r="G13" s="39"/>
      <c r="H13" s="39"/>
      <c r="I13" s="39"/>
      <c r="J13" s="39"/>
      <c r="K13" s="39"/>
      <c r="L13" s="40"/>
      <c r="M13" s="32"/>
      <c r="O13" s="4" t="s">
        <v>71</v>
      </c>
    </row>
    <row r="14" spans="1:15" ht="17.25">
      <c r="A14" s="32"/>
      <c r="B14" s="41"/>
      <c r="C14" s="42" t="s">
        <v>72</v>
      </c>
      <c r="D14" s="43"/>
      <c r="E14" s="43"/>
      <c r="F14" s="43"/>
      <c r="G14" s="43"/>
      <c r="H14" s="43"/>
      <c r="I14" s="43"/>
      <c r="J14" s="43"/>
      <c r="K14" s="43"/>
      <c r="L14" s="44"/>
      <c r="M14" s="32"/>
      <c r="O14" s="4"/>
    </row>
    <row r="15" spans="1:15" ht="14.25" thickBot="1">
      <c r="A15" s="32"/>
      <c r="B15" s="41"/>
      <c r="C15" s="43"/>
      <c r="D15" s="43"/>
      <c r="E15" s="43"/>
      <c r="F15" s="43"/>
      <c r="G15" s="43"/>
      <c r="H15" s="81" t="s">
        <v>64</v>
      </c>
      <c r="I15" s="81"/>
      <c r="J15" s="81"/>
      <c r="K15" s="43"/>
      <c r="L15" s="44"/>
      <c r="M15" s="32"/>
      <c r="O15" s="4"/>
    </row>
    <row r="16" spans="1:16" ht="15" thickBot="1">
      <c r="A16" s="32"/>
      <c r="B16" s="41"/>
      <c r="C16" s="43"/>
      <c r="D16" s="43"/>
      <c r="E16" s="45"/>
      <c r="F16" s="43"/>
      <c r="G16" s="46" t="s">
        <v>73</v>
      </c>
      <c r="H16" s="64">
        <f>K8</f>
        <v>185027</v>
      </c>
      <c r="I16" s="82"/>
      <c r="J16" s="65"/>
      <c r="K16" s="43"/>
      <c r="L16" s="44"/>
      <c r="M16" s="32"/>
      <c r="N16" s="47"/>
      <c r="O16" s="4"/>
      <c r="P16" s="48"/>
    </row>
    <row r="17" spans="1:16" ht="14.25">
      <c r="A17" s="32"/>
      <c r="B17" s="41"/>
      <c r="C17" s="43"/>
      <c r="D17" s="43"/>
      <c r="E17" s="43"/>
      <c r="F17" s="43"/>
      <c r="G17" s="43"/>
      <c r="H17" s="43"/>
      <c r="I17" s="43"/>
      <c r="J17" s="43"/>
      <c r="K17" s="43"/>
      <c r="L17" s="44"/>
      <c r="M17" s="32"/>
      <c r="O17" s="47"/>
      <c r="P17" s="4"/>
    </row>
    <row r="18" spans="1:16" ht="18.75">
      <c r="A18" s="49"/>
      <c r="B18" s="50"/>
      <c r="C18" s="42" t="s">
        <v>74</v>
      </c>
      <c r="D18" s="51"/>
      <c r="E18" s="51"/>
      <c r="F18" s="51"/>
      <c r="G18" s="51"/>
      <c r="H18" s="51"/>
      <c r="I18" s="51"/>
      <c r="J18" s="51"/>
      <c r="K18" s="51"/>
      <c r="L18" s="52"/>
      <c r="M18" s="49"/>
      <c r="O18" s="47"/>
      <c r="P18" s="4"/>
    </row>
    <row r="19" spans="1:16" ht="18.75">
      <c r="A19" s="32"/>
      <c r="B19" s="41"/>
      <c r="C19" s="43"/>
      <c r="D19" s="43"/>
      <c r="E19" s="43"/>
      <c r="F19" s="43"/>
      <c r="G19" s="43"/>
      <c r="H19" s="43"/>
      <c r="I19" s="43"/>
      <c r="J19" s="43"/>
      <c r="K19" s="43"/>
      <c r="L19" s="44"/>
      <c r="M19" s="32"/>
      <c r="N19" s="49"/>
      <c r="O19" s="47"/>
      <c r="P19" s="49"/>
    </row>
    <row r="20" spans="1:15" ht="15" thickBot="1">
      <c r="A20" s="47"/>
      <c r="B20" s="53"/>
      <c r="C20" s="54"/>
      <c r="D20" s="68" t="s">
        <v>64</v>
      </c>
      <c r="E20" s="68"/>
      <c r="F20" s="55"/>
      <c r="G20" s="68" t="s">
        <v>66</v>
      </c>
      <c r="H20" s="68"/>
      <c r="I20" s="55"/>
      <c r="J20" s="68" t="s">
        <v>75</v>
      </c>
      <c r="K20" s="68"/>
      <c r="L20" s="56"/>
      <c r="M20" s="47"/>
      <c r="O20" s="47"/>
    </row>
    <row r="21" spans="1:16" ht="15" thickBot="1">
      <c r="A21" s="47"/>
      <c r="B21" s="53"/>
      <c r="C21" s="54"/>
      <c r="D21" s="66">
        <f>H16</f>
        <v>185027</v>
      </c>
      <c r="E21" s="67"/>
      <c r="F21" s="57" t="s">
        <v>76</v>
      </c>
      <c r="G21" s="66">
        <f>K9</f>
        <v>176202</v>
      </c>
      <c r="H21" s="67"/>
      <c r="I21" s="57" t="s">
        <v>73</v>
      </c>
      <c r="J21" s="64">
        <f>IF((D21-G21)&gt;0,D21-G21,"算定不可！")</f>
        <v>8825</v>
      </c>
      <c r="K21" s="65"/>
      <c r="L21" s="56"/>
      <c r="M21" s="47"/>
      <c r="N21" s="47"/>
      <c r="O21" s="47"/>
      <c r="P21" s="47"/>
    </row>
    <row r="22" spans="1:16" ht="14.25">
      <c r="A22" s="47"/>
      <c r="B22" s="53"/>
      <c r="C22" s="54"/>
      <c r="D22" s="55"/>
      <c r="E22" s="55"/>
      <c r="F22" s="55"/>
      <c r="G22" s="55"/>
      <c r="H22" s="55"/>
      <c r="I22" s="55"/>
      <c r="J22" s="55"/>
      <c r="K22" s="55"/>
      <c r="L22" s="56"/>
      <c r="M22" s="47"/>
      <c r="N22" s="47"/>
      <c r="O22" s="47"/>
      <c r="P22" s="47"/>
    </row>
    <row r="23" spans="1:16" ht="15" thickBot="1">
      <c r="A23" s="47"/>
      <c r="B23" s="53"/>
      <c r="C23" s="54"/>
      <c r="D23" s="62"/>
      <c r="E23" s="62"/>
      <c r="F23" s="55"/>
      <c r="G23" s="55"/>
      <c r="H23" s="55"/>
      <c r="I23" s="55"/>
      <c r="J23" s="62" t="s">
        <v>77</v>
      </c>
      <c r="K23" s="62"/>
      <c r="L23" s="56"/>
      <c r="M23" s="47"/>
      <c r="N23" s="47"/>
      <c r="P23" s="47"/>
    </row>
    <row r="24" spans="1:16" ht="15" thickBot="1">
      <c r="A24" s="47"/>
      <c r="B24" s="53"/>
      <c r="C24" s="54"/>
      <c r="D24" s="55"/>
      <c r="E24" s="62" t="s">
        <v>78</v>
      </c>
      <c r="F24" s="62"/>
      <c r="G24" s="62"/>
      <c r="H24" s="62"/>
      <c r="I24" s="63"/>
      <c r="J24" s="64">
        <v>25</v>
      </c>
      <c r="K24" s="65"/>
      <c r="L24" s="56"/>
      <c r="M24" s="47"/>
      <c r="N24" s="47"/>
      <c r="P24" s="47"/>
    </row>
    <row r="25" spans="1:16" ht="15" thickBot="1">
      <c r="A25" s="32"/>
      <c r="B25" s="58"/>
      <c r="C25" s="59"/>
      <c r="D25" s="59"/>
      <c r="E25" s="59"/>
      <c r="F25" s="59"/>
      <c r="G25" s="59"/>
      <c r="H25" s="59"/>
      <c r="I25" s="59"/>
      <c r="J25" s="59"/>
      <c r="K25" s="59"/>
      <c r="L25" s="60"/>
      <c r="M25" s="32"/>
      <c r="N25" s="47"/>
      <c r="P25" s="47"/>
    </row>
    <row r="26" spans="1:13" ht="14.25" thickTop="1">
      <c r="A26" s="32"/>
      <c r="B26" s="32"/>
      <c r="C26" s="32"/>
      <c r="D26" s="32"/>
      <c r="E26" s="32"/>
      <c r="F26" s="32"/>
      <c r="G26" s="32"/>
      <c r="H26" s="32"/>
      <c r="I26" s="32"/>
      <c r="J26" s="32"/>
      <c r="K26" s="32"/>
      <c r="L26" s="32"/>
      <c r="M26" s="32"/>
    </row>
    <row r="27" spans="1:13" ht="13.5">
      <c r="A27" s="61"/>
      <c r="B27" s="61"/>
      <c r="C27" s="61"/>
      <c r="D27" s="61"/>
      <c r="E27" s="61"/>
      <c r="F27" s="61"/>
      <c r="G27" s="61"/>
      <c r="H27" s="61"/>
      <c r="I27" s="61"/>
      <c r="J27" s="61"/>
      <c r="K27" s="61"/>
      <c r="L27" s="61"/>
      <c r="M27" s="61"/>
    </row>
    <row r="28" spans="1:13" ht="13.5">
      <c r="A28" s="61"/>
      <c r="B28" s="61"/>
      <c r="C28" s="61"/>
      <c r="D28" s="61"/>
      <c r="E28" s="61"/>
      <c r="F28" s="61"/>
      <c r="G28" s="61"/>
      <c r="H28" s="61"/>
      <c r="I28" s="61"/>
      <c r="J28" s="61"/>
      <c r="K28" s="61"/>
      <c r="L28" s="61"/>
      <c r="M28" s="61"/>
    </row>
    <row r="29" spans="1:13" ht="13.5">
      <c r="A29" s="32"/>
      <c r="B29" s="32"/>
      <c r="C29" s="32"/>
      <c r="D29" s="32"/>
      <c r="E29" s="32"/>
      <c r="F29" s="32"/>
      <c r="G29" s="32"/>
      <c r="H29" s="32"/>
      <c r="I29" s="32"/>
      <c r="J29" s="32"/>
      <c r="K29" s="32"/>
      <c r="L29" s="32"/>
      <c r="M29" s="32"/>
    </row>
  </sheetData>
  <sheetProtection/>
  <mergeCells count="24">
    <mergeCell ref="H6:J6"/>
    <mergeCell ref="K6:M6"/>
    <mergeCell ref="H7:J7"/>
    <mergeCell ref="K7:M7"/>
    <mergeCell ref="H4:J4"/>
    <mergeCell ref="K4:M4"/>
    <mergeCell ref="H5:J5"/>
    <mergeCell ref="K5:M5"/>
    <mergeCell ref="D20:E20"/>
    <mergeCell ref="G20:H20"/>
    <mergeCell ref="J20:K20"/>
    <mergeCell ref="H8:J8"/>
    <mergeCell ref="K8:M8"/>
    <mergeCell ref="H9:J9"/>
    <mergeCell ref="K9:M9"/>
    <mergeCell ref="H15:J15"/>
    <mergeCell ref="H16:J16"/>
    <mergeCell ref="E24:I24"/>
    <mergeCell ref="J24:K24"/>
    <mergeCell ref="D21:E21"/>
    <mergeCell ref="G21:H21"/>
    <mergeCell ref="J21:K21"/>
    <mergeCell ref="D23:E23"/>
    <mergeCell ref="J23:K23"/>
  </mergeCells>
  <dataValidations count="2">
    <dataValidation type="list" allowBlank="1" showInputMessage="1" showErrorMessage="1" sqref="K6">
      <formula1>$P$5:$P$6</formula1>
    </dataValidation>
    <dataValidation type="list" allowBlank="1" showInputMessage="1" showErrorMessage="1" sqref="K4:M4">
      <formula1>$O$5:$O$13</formula1>
    </dataValidation>
  </dataValidations>
  <printOptions/>
  <pageMargins left="0.75" right="0.75" top="1" bottom="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5"/>
  </sheetPr>
  <dimension ref="A1:H64"/>
  <sheetViews>
    <sheetView workbookViewId="0" topLeftCell="A1">
      <selection activeCell="G22" sqref="G22"/>
    </sheetView>
  </sheetViews>
  <sheetFormatPr defaultColWidth="9.00390625" defaultRowHeight="13.5"/>
  <cols>
    <col min="2" max="2" width="11.375" style="0" customWidth="1"/>
    <col min="3" max="3" width="17.00390625" style="0" customWidth="1"/>
  </cols>
  <sheetData>
    <row r="1" spans="1:5" ht="21">
      <c r="A1" s="1" t="s">
        <v>20</v>
      </c>
      <c r="B1" s="2"/>
      <c r="C1" s="2"/>
      <c r="D1" s="3"/>
      <c r="E1" s="3"/>
    </row>
    <row r="3" spans="1:5" ht="14.25" thickBot="1">
      <c r="A3" s="4"/>
      <c r="B3" s="5"/>
      <c r="C3" s="5"/>
      <c r="D3" s="6"/>
      <c r="E3" s="6"/>
    </row>
    <row r="4" spans="1:3" ht="14.25" thickBot="1">
      <c r="A4" s="7"/>
      <c r="B4" s="8" t="s">
        <v>21</v>
      </c>
      <c r="C4" s="9" t="s">
        <v>22</v>
      </c>
    </row>
    <row r="5" spans="1:3" ht="14.25" thickTop="1">
      <c r="A5" s="10">
        <v>1</v>
      </c>
      <c r="B5" s="11" t="s">
        <v>0</v>
      </c>
      <c r="C5" s="12">
        <v>10967</v>
      </c>
    </row>
    <row r="6" spans="1:3" ht="13.5">
      <c r="A6" s="13">
        <v>2</v>
      </c>
      <c r="B6" s="14" t="s">
        <v>1</v>
      </c>
      <c r="C6" s="12">
        <v>8218</v>
      </c>
    </row>
    <row r="7" spans="1:3" ht="13.5">
      <c r="A7" s="13">
        <v>3</v>
      </c>
      <c r="B7" s="14" t="s">
        <v>2</v>
      </c>
      <c r="C7" s="12">
        <v>12273</v>
      </c>
    </row>
    <row r="8" spans="1:3" ht="13.5">
      <c r="A8" s="13">
        <v>4</v>
      </c>
      <c r="B8" s="14" t="s">
        <v>3</v>
      </c>
      <c r="C8" s="12">
        <v>7509</v>
      </c>
    </row>
    <row r="9" spans="1:3" ht="13.5">
      <c r="A9" s="13">
        <v>5</v>
      </c>
      <c r="B9" s="14" t="s">
        <v>4</v>
      </c>
      <c r="C9" s="12">
        <v>9698</v>
      </c>
    </row>
    <row r="10" spans="1:3" ht="13.5">
      <c r="A10" s="13">
        <v>6</v>
      </c>
      <c r="B10" s="14" t="s">
        <v>5</v>
      </c>
      <c r="C10" s="12">
        <v>10551</v>
      </c>
    </row>
    <row r="11" spans="1:3" ht="13.5">
      <c r="A11" s="13">
        <v>7</v>
      </c>
      <c r="B11" s="14" t="s">
        <v>6</v>
      </c>
      <c r="C11" s="12">
        <v>8112</v>
      </c>
    </row>
    <row r="12" spans="1:3" ht="13.5">
      <c r="A12" s="13">
        <v>8</v>
      </c>
      <c r="B12" s="14" t="s">
        <v>7</v>
      </c>
      <c r="C12" s="12">
        <v>9739</v>
      </c>
    </row>
    <row r="13" spans="1:3" ht="13.5">
      <c r="A13" s="13">
        <v>9</v>
      </c>
      <c r="B13" s="14" t="s">
        <v>8</v>
      </c>
      <c r="C13" s="12">
        <v>7004</v>
      </c>
    </row>
    <row r="14" spans="1:3" ht="13.5">
      <c r="A14" s="13">
        <v>10</v>
      </c>
      <c r="B14" s="14" t="s">
        <v>9</v>
      </c>
      <c r="C14" s="12">
        <v>11475</v>
      </c>
    </row>
    <row r="15" spans="1:3" ht="13.5">
      <c r="A15" s="13">
        <v>11</v>
      </c>
      <c r="B15" s="14" t="s">
        <v>10</v>
      </c>
      <c r="C15" s="12">
        <v>10846</v>
      </c>
    </row>
    <row r="16" spans="1:3" ht="13.5">
      <c r="A16" s="13">
        <v>12</v>
      </c>
      <c r="B16" s="14" t="s">
        <v>11</v>
      </c>
      <c r="C16" s="12">
        <v>5600</v>
      </c>
    </row>
    <row r="17" spans="1:3" ht="13.5">
      <c r="A17" s="13">
        <v>13</v>
      </c>
      <c r="B17" s="14" t="s">
        <v>12</v>
      </c>
      <c r="C17" s="12">
        <v>9372</v>
      </c>
    </row>
    <row r="18" spans="1:3" ht="13.5">
      <c r="A18" s="13">
        <v>14</v>
      </c>
      <c r="B18" s="14" t="s">
        <v>13</v>
      </c>
      <c r="C18" s="12">
        <v>10973</v>
      </c>
    </row>
    <row r="19" spans="1:3" ht="13.5">
      <c r="A19" s="13">
        <v>15</v>
      </c>
      <c r="B19" s="14" t="s">
        <v>14</v>
      </c>
      <c r="C19" s="12">
        <v>10372</v>
      </c>
    </row>
    <row r="20" spans="1:3" ht="13.5">
      <c r="A20" s="13">
        <v>16</v>
      </c>
      <c r="B20" s="14" t="s">
        <v>15</v>
      </c>
      <c r="C20" s="12">
        <v>8478</v>
      </c>
    </row>
    <row r="21" spans="1:3" ht="13.5">
      <c r="A21" s="13">
        <v>17</v>
      </c>
      <c r="B21" s="14" t="s">
        <v>16</v>
      </c>
      <c r="C21" s="12">
        <v>9541</v>
      </c>
    </row>
    <row r="22" spans="1:3" ht="13.5">
      <c r="A22" s="13">
        <v>18</v>
      </c>
      <c r="B22" s="14" t="s">
        <v>17</v>
      </c>
      <c r="C22" s="12">
        <v>11078</v>
      </c>
    </row>
    <row r="23" spans="1:3" ht="13.5">
      <c r="A23" s="13">
        <v>19</v>
      </c>
      <c r="B23" s="14" t="s">
        <v>18</v>
      </c>
      <c r="C23" s="12">
        <v>7643</v>
      </c>
    </row>
    <row r="24" spans="1:3" ht="13.5">
      <c r="A24" s="13">
        <v>20</v>
      </c>
      <c r="B24" s="14" t="s">
        <v>19</v>
      </c>
      <c r="C24" s="12">
        <v>5578</v>
      </c>
    </row>
    <row r="25" spans="1:3" ht="13.5">
      <c r="A25" s="13">
        <v>21</v>
      </c>
      <c r="B25" s="15"/>
      <c r="C25" s="16"/>
    </row>
    <row r="26" spans="1:3" ht="13.5">
      <c r="A26" s="13">
        <v>22</v>
      </c>
      <c r="B26" s="15"/>
      <c r="C26" s="16"/>
    </row>
    <row r="27" spans="1:3" ht="13.5">
      <c r="A27" s="13">
        <v>23</v>
      </c>
      <c r="B27" s="15"/>
      <c r="C27" s="16"/>
    </row>
    <row r="28" spans="1:3" ht="13.5">
      <c r="A28" s="13">
        <v>24</v>
      </c>
      <c r="B28" s="15"/>
      <c r="C28" s="16"/>
    </row>
    <row r="29" spans="1:3" ht="13.5">
      <c r="A29" s="13">
        <v>25</v>
      </c>
      <c r="B29" s="15"/>
      <c r="C29" s="16"/>
    </row>
    <row r="30" spans="1:3" ht="13.5">
      <c r="A30" s="13">
        <v>26</v>
      </c>
      <c r="B30" s="15"/>
      <c r="C30" s="16"/>
    </row>
    <row r="31" spans="1:3" ht="13.5">
      <c r="A31" s="13">
        <v>27</v>
      </c>
      <c r="B31" s="15"/>
      <c r="C31" s="16"/>
    </row>
    <row r="32" spans="1:3" ht="13.5">
      <c r="A32" s="13">
        <v>28</v>
      </c>
      <c r="B32" s="15"/>
      <c r="C32" s="16"/>
    </row>
    <row r="33" spans="1:3" ht="13.5">
      <c r="A33" s="13">
        <v>29</v>
      </c>
      <c r="B33" s="15"/>
      <c r="C33" s="16"/>
    </row>
    <row r="34" spans="1:3" ht="13.5">
      <c r="A34" s="13">
        <v>30</v>
      </c>
      <c r="B34" s="15"/>
      <c r="C34" s="16"/>
    </row>
    <row r="35" spans="1:3" ht="13.5">
      <c r="A35" s="13">
        <v>31</v>
      </c>
      <c r="B35" s="15"/>
      <c r="C35" s="16"/>
    </row>
    <row r="36" spans="1:3" ht="13.5">
      <c r="A36" s="13">
        <v>32</v>
      </c>
      <c r="B36" s="15"/>
      <c r="C36" s="16"/>
    </row>
    <row r="37" spans="1:3" ht="13.5">
      <c r="A37" s="13">
        <v>33</v>
      </c>
      <c r="B37" s="15"/>
      <c r="C37" s="16"/>
    </row>
    <row r="38" spans="1:3" ht="13.5">
      <c r="A38" s="13">
        <v>34</v>
      </c>
      <c r="B38" s="15"/>
      <c r="C38" s="16"/>
    </row>
    <row r="39" spans="1:3" ht="13.5">
      <c r="A39" s="13">
        <v>35</v>
      </c>
      <c r="B39" s="15"/>
      <c r="C39" s="16"/>
    </row>
    <row r="40" spans="1:3" ht="13.5">
      <c r="A40" s="13">
        <v>36</v>
      </c>
      <c r="B40" s="15"/>
      <c r="C40" s="16"/>
    </row>
    <row r="41" spans="1:3" ht="13.5">
      <c r="A41" s="13">
        <v>37</v>
      </c>
      <c r="B41" s="15"/>
      <c r="C41" s="16"/>
    </row>
    <row r="42" spans="1:3" ht="13.5">
      <c r="A42" s="13">
        <v>38</v>
      </c>
      <c r="B42" s="15"/>
      <c r="C42" s="16"/>
    </row>
    <row r="43" spans="1:3" ht="13.5">
      <c r="A43" s="13">
        <v>39</v>
      </c>
      <c r="B43" s="15"/>
      <c r="C43" s="16"/>
    </row>
    <row r="44" spans="1:3" ht="13.5">
      <c r="A44" s="13">
        <v>40</v>
      </c>
      <c r="B44" s="15"/>
      <c r="C44" s="16"/>
    </row>
    <row r="45" spans="1:3" ht="13.5">
      <c r="A45" s="13">
        <v>41</v>
      </c>
      <c r="B45" s="15"/>
      <c r="C45" s="16"/>
    </row>
    <row r="46" spans="1:3" ht="13.5">
      <c r="A46" s="13">
        <v>42</v>
      </c>
      <c r="B46" s="15"/>
      <c r="C46" s="16"/>
    </row>
    <row r="47" spans="1:3" ht="13.5">
      <c r="A47" s="13">
        <v>43</v>
      </c>
      <c r="B47" s="15"/>
      <c r="C47" s="16"/>
    </row>
    <row r="48" spans="1:3" ht="13.5">
      <c r="A48" s="13">
        <v>44</v>
      </c>
      <c r="B48" s="15"/>
      <c r="C48" s="16"/>
    </row>
    <row r="49" spans="1:3" ht="13.5">
      <c r="A49" s="13">
        <v>45</v>
      </c>
      <c r="B49" s="15"/>
      <c r="C49" s="16"/>
    </row>
    <row r="50" spans="1:3" ht="13.5">
      <c r="A50" s="13">
        <v>46</v>
      </c>
      <c r="B50" s="15"/>
      <c r="C50" s="16"/>
    </row>
    <row r="51" spans="1:3" ht="13.5">
      <c r="A51" s="13">
        <v>47</v>
      </c>
      <c r="B51" s="15"/>
      <c r="C51" s="16"/>
    </row>
    <row r="52" spans="1:3" ht="13.5">
      <c r="A52" s="13">
        <v>48</v>
      </c>
      <c r="B52" s="15"/>
      <c r="C52" s="16"/>
    </row>
    <row r="53" spans="1:3" ht="13.5">
      <c r="A53" s="13">
        <v>49</v>
      </c>
      <c r="B53" s="15"/>
      <c r="C53" s="16"/>
    </row>
    <row r="54" spans="1:3" ht="14.25" thickBot="1">
      <c r="A54" s="17">
        <v>50</v>
      </c>
      <c r="B54" s="18"/>
      <c r="C54" s="19"/>
    </row>
    <row r="55" spans="1:3" ht="14.25" thickBot="1">
      <c r="A55" s="4"/>
      <c r="B55" s="4"/>
      <c r="C55" s="4"/>
    </row>
    <row r="56" spans="1:3" ht="14.25" thickBot="1">
      <c r="A56" s="4"/>
      <c r="B56" s="20" t="s">
        <v>23</v>
      </c>
      <c r="C56" s="21">
        <f>SUM(C5:C54)</f>
        <v>185027</v>
      </c>
    </row>
    <row r="58" spans="1:8" ht="30" customHeight="1">
      <c r="A58" s="98" t="s">
        <v>24</v>
      </c>
      <c r="B58" s="98"/>
      <c r="C58" s="98"/>
      <c r="D58" s="98"/>
      <c r="E58" s="98"/>
      <c r="F58" s="98"/>
      <c r="G58" s="98"/>
      <c r="H58" s="98"/>
    </row>
    <row r="64" spans="1:4" ht="13.5">
      <c r="A64" s="4"/>
      <c r="B64" s="4"/>
      <c r="C64" s="4"/>
      <c r="D64" s="22"/>
    </row>
  </sheetData>
  <sheetProtection/>
  <mergeCells count="1">
    <mergeCell ref="A58:H58"/>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A1:AJ57"/>
  <sheetViews>
    <sheetView zoomScale="85" zoomScaleNormal="85" workbookViewId="0" topLeftCell="A1">
      <pane xSplit="2" ySplit="4" topLeftCell="V5" activePane="bottomRight" state="frozen"/>
      <selection pane="topLeft" activeCell="F23" sqref="F23"/>
      <selection pane="topRight" activeCell="F23" sqref="F23"/>
      <selection pane="bottomLeft" activeCell="F23" sqref="F23"/>
      <selection pane="bottomRight" activeCell="F23" sqref="F23"/>
    </sheetView>
  </sheetViews>
  <sheetFormatPr defaultColWidth="9.00390625" defaultRowHeight="13.5"/>
  <cols>
    <col min="1" max="1" width="4.50390625" style="0" customWidth="1"/>
    <col min="2" max="2" width="12.75390625" style="0" customWidth="1"/>
    <col min="3" max="7" width="5.625" style="4" customWidth="1"/>
    <col min="8" max="33" width="5.625" style="0" customWidth="1"/>
    <col min="34" max="34" width="13.375" style="0" customWidth="1"/>
    <col min="35" max="38" width="6.625" style="0" customWidth="1"/>
  </cols>
  <sheetData>
    <row r="1" ht="21">
      <c r="A1" s="1" t="s">
        <v>25</v>
      </c>
    </row>
    <row r="3" spans="28:30" ht="14.25" thickBot="1">
      <c r="AB3" s="4"/>
      <c r="AC3" s="4"/>
      <c r="AD3" s="4"/>
    </row>
    <row r="4" spans="1:36" ht="14.25" thickBot="1">
      <c r="A4" s="23"/>
      <c r="B4" s="8" t="s">
        <v>21</v>
      </c>
      <c r="C4" s="8">
        <v>1</v>
      </c>
      <c r="D4" s="8">
        <v>2</v>
      </c>
      <c r="E4" s="8">
        <v>3</v>
      </c>
      <c r="F4" s="8">
        <v>4</v>
      </c>
      <c r="G4" s="8">
        <v>5</v>
      </c>
      <c r="H4" s="8">
        <v>6</v>
      </c>
      <c r="I4" s="8">
        <v>7</v>
      </c>
      <c r="J4" s="8">
        <v>8</v>
      </c>
      <c r="K4" s="8">
        <v>9</v>
      </c>
      <c r="L4" s="8">
        <v>10</v>
      </c>
      <c r="M4" s="8">
        <v>11</v>
      </c>
      <c r="N4" s="8">
        <v>12</v>
      </c>
      <c r="O4" s="8">
        <v>13</v>
      </c>
      <c r="P4" s="8">
        <v>14</v>
      </c>
      <c r="Q4" s="8">
        <v>15</v>
      </c>
      <c r="R4" s="8">
        <v>16</v>
      </c>
      <c r="S4" s="8">
        <v>17</v>
      </c>
      <c r="T4" s="8">
        <v>18</v>
      </c>
      <c r="U4" s="8">
        <v>19</v>
      </c>
      <c r="V4" s="8">
        <v>20</v>
      </c>
      <c r="W4" s="8">
        <v>21</v>
      </c>
      <c r="X4" s="8">
        <v>22</v>
      </c>
      <c r="Y4" s="8">
        <v>23</v>
      </c>
      <c r="Z4" s="8">
        <v>24</v>
      </c>
      <c r="AA4" s="8">
        <v>25</v>
      </c>
      <c r="AB4" s="8">
        <v>26</v>
      </c>
      <c r="AC4" s="8">
        <v>27</v>
      </c>
      <c r="AD4" s="8">
        <v>28</v>
      </c>
      <c r="AE4" s="8">
        <v>29</v>
      </c>
      <c r="AF4" s="8">
        <v>30</v>
      </c>
      <c r="AG4" s="8">
        <v>31</v>
      </c>
      <c r="AH4" s="9" t="s">
        <v>26</v>
      </c>
      <c r="AI4" s="4"/>
      <c r="AJ4" s="4"/>
    </row>
    <row r="5" spans="1:34" ht="14.25" thickTop="1">
      <c r="A5" s="10">
        <v>1</v>
      </c>
      <c r="B5" s="11" t="s">
        <v>27</v>
      </c>
      <c r="C5" s="11" t="s">
        <v>28</v>
      </c>
      <c r="D5" s="11" t="s">
        <v>28</v>
      </c>
      <c r="E5" s="11" t="s">
        <v>28</v>
      </c>
      <c r="F5" s="11" t="s">
        <v>28</v>
      </c>
      <c r="G5" s="11"/>
      <c r="H5" s="11" t="s">
        <v>28</v>
      </c>
      <c r="I5" s="11" t="s">
        <v>28</v>
      </c>
      <c r="J5" s="11"/>
      <c r="K5" s="11" t="s">
        <v>28</v>
      </c>
      <c r="L5" s="11" t="s">
        <v>28</v>
      </c>
      <c r="M5" s="11"/>
      <c r="N5" s="11"/>
      <c r="O5" s="11" t="s">
        <v>28</v>
      </c>
      <c r="P5" s="11" t="s">
        <v>28</v>
      </c>
      <c r="Q5" s="11" t="s">
        <v>28</v>
      </c>
      <c r="R5" s="11"/>
      <c r="S5" s="11" t="s">
        <v>28</v>
      </c>
      <c r="T5" s="11" t="s">
        <v>28</v>
      </c>
      <c r="U5" s="11"/>
      <c r="V5" s="11" t="s">
        <v>28</v>
      </c>
      <c r="W5" s="11"/>
      <c r="X5" s="11" t="s">
        <v>28</v>
      </c>
      <c r="Y5" s="11" t="s">
        <v>28</v>
      </c>
      <c r="Z5" s="11" t="s">
        <v>28</v>
      </c>
      <c r="AA5" s="11"/>
      <c r="AB5" s="11" t="s">
        <v>28</v>
      </c>
      <c r="AC5" s="11" t="s">
        <v>28</v>
      </c>
      <c r="AD5" s="11" t="s">
        <v>28</v>
      </c>
      <c r="AE5" s="11"/>
      <c r="AF5" s="11"/>
      <c r="AG5" s="11" t="s">
        <v>28</v>
      </c>
      <c r="AH5" s="24">
        <f aca="true" t="shared" si="0" ref="AH5:AH36">COUNTIF(C5:AG5,"○")</f>
        <v>21</v>
      </c>
    </row>
    <row r="6" spans="1:34" ht="13.5">
      <c r="A6" s="13">
        <v>2</v>
      </c>
      <c r="B6" s="14" t="s">
        <v>29</v>
      </c>
      <c r="C6" s="14" t="s">
        <v>28</v>
      </c>
      <c r="D6" s="14" t="s">
        <v>28</v>
      </c>
      <c r="E6" s="14" t="s">
        <v>28</v>
      </c>
      <c r="F6" s="14"/>
      <c r="G6" s="14"/>
      <c r="H6" s="14" t="s">
        <v>28</v>
      </c>
      <c r="I6" s="14"/>
      <c r="J6" s="14"/>
      <c r="K6" s="14"/>
      <c r="L6" s="14" t="s">
        <v>28</v>
      </c>
      <c r="M6" s="14"/>
      <c r="N6" s="14" t="s">
        <v>28</v>
      </c>
      <c r="O6" s="14" t="s">
        <v>28</v>
      </c>
      <c r="P6" s="14" t="s">
        <v>28</v>
      </c>
      <c r="Q6" s="14"/>
      <c r="R6" s="14"/>
      <c r="S6" s="14" t="s">
        <v>28</v>
      </c>
      <c r="T6" s="14" t="s">
        <v>28</v>
      </c>
      <c r="U6" s="14"/>
      <c r="V6" s="14" t="s">
        <v>28</v>
      </c>
      <c r="W6" s="14"/>
      <c r="X6" s="14" t="s">
        <v>28</v>
      </c>
      <c r="Y6" s="14" t="s">
        <v>28</v>
      </c>
      <c r="Z6" s="14" t="s">
        <v>28</v>
      </c>
      <c r="AA6" s="14"/>
      <c r="AB6" s="14"/>
      <c r="AC6" s="14" t="s">
        <v>28</v>
      </c>
      <c r="AD6" s="14"/>
      <c r="AE6" s="14"/>
      <c r="AF6" s="14"/>
      <c r="AG6" s="14" t="s">
        <v>28</v>
      </c>
      <c r="AH6" s="25">
        <f t="shared" si="0"/>
        <v>16</v>
      </c>
    </row>
    <row r="7" spans="1:34" ht="13.5">
      <c r="A7" s="13">
        <v>3</v>
      </c>
      <c r="B7" s="14" t="s">
        <v>30</v>
      </c>
      <c r="C7" s="14" t="s">
        <v>28</v>
      </c>
      <c r="D7" s="14" t="s">
        <v>28</v>
      </c>
      <c r="E7" s="14"/>
      <c r="F7" s="14"/>
      <c r="G7" s="14"/>
      <c r="H7" s="14" t="s">
        <v>28</v>
      </c>
      <c r="I7" s="14" t="s">
        <v>28</v>
      </c>
      <c r="J7" s="14" t="s">
        <v>28</v>
      </c>
      <c r="K7" s="14"/>
      <c r="L7" s="14" t="s">
        <v>28</v>
      </c>
      <c r="M7" s="14" t="s">
        <v>28</v>
      </c>
      <c r="N7" s="14" t="s">
        <v>28</v>
      </c>
      <c r="O7" s="14" t="s">
        <v>28</v>
      </c>
      <c r="P7" s="14"/>
      <c r="Q7" s="14" t="s">
        <v>28</v>
      </c>
      <c r="R7" s="14" t="s">
        <v>28</v>
      </c>
      <c r="S7" s="14"/>
      <c r="T7" s="14" t="s">
        <v>28</v>
      </c>
      <c r="U7" s="14" t="s">
        <v>28</v>
      </c>
      <c r="V7" s="14" t="s">
        <v>28</v>
      </c>
      <c r="W7" s="14" t="s">
        <v>28</v>
      </c>
      <c r="X7" s="14" t="s">
        <v>28</v>
      </c>
      <c r="Y7" s="14"/>
      <c r="Z7" s="14"/>
      <c r="AA7" s="14"/>
      <c r="AB7" s="14" t="s">
        <v>28</v>
      </c>
      <c r="AC7" s="14" t="s">
        <v>28</v>
      </c>
      <c r="AD7" s="14" t="s">
        <v>28</v>
      </c>
      <c r="AE7" s="14" t="s">
        <v>28</v>
      </c>
      <c r="AF7" s="14" t="s">
        <v>28</v>
      </c>
      <c r="AG7" s="14" t="s">
        <v>28</v>
      </c>
      <c r="AH7" s="25">
        <f t="shared" si="0"/>
        <v>22</v>
      </c>
    </row>
    <row r="8" spans="1:34" ht="13.5">
      <c r="A8" s="13">
        <v>4</v>
      </c>
      <c r="B8" s="14" t="s">
        <v>31</v>
      </c>
      <c r="C8" s="14" t="s">
        <v>28</v>
      </c>
      <c r="D8" s="14" t="s">
        <v>28</v>
      </c>
      <c r="E8" s="14" t="s">
        <v>28</v>
      </c>
      <c r="F8" s="14"/>
      <c r="G8" s="14" t="s">
        <v>28</v>
      </c>
      <c r="H8" s="14" t="s">
        <v>28</v>
      </c>
      <c r="I8" s="14" t="s">
        <v>28</v>
      </c>
      <c r="J8" s="14"/>
      <c r="K8" s="14"/>
      <c r="L8" s="14"/>
      <c r="M8" s="14" t="s">
        <v>28</v>
      </c>
      <c r="N8" s="14" t="s">
        <v>28</v>
      </c>
      <c r="O8" s="14" t="s">
        <v>28</v>
      </c>
      <c r="P8" s="14" t="s">
        <v>28</v>
      </c>
      <c r="Q8" s="14"/>
      <c r="R8" s="14" t="s">
        <v>28</v>
      </c>
      <c r="S8" s="14" t="s">
        <v>28</v>
      </c>
      <c r="T8" s="14" t="s">
        <v>28</v>
      </c>
      <c r="U8" s="14" t="s">
        <v>28</v>
      </c>
      <c r="V8" s="14"/>
      <c r="W8" s="14"/>
      <c r="X8" s="14"/>
      <c r="Y8" s="14"/>
      <c r="Z8" s="14"/>
      <c r="AA8" s="14"/>
      <c r="AB8" s="14"/>
      <c r="AC8" s="14"/>
      <c r="AD8" s="14"/>
      <c r="AE8" s="14"/>
      <c r="AF8" s="14"/>
      <c r="AG8" s="14"/>
      <c r="AH8" s="25">
        <f t="shared" si="0"/>
        <v>14</v>
      </c>
    </row>
    <row r="9" spans="1:34" ht="13.5">
      <c r="A9" s="13">
        <v>5</v>
      </c>
      <c r="B9" s="14" t="s">
        <v>32</v>
      </c>
      <c r="C9" s="14" t="s">
        <v>28</v>
      </c>
      <c r="D9" s="14" t="s">
        <v>28</v>
      </c>
      <c r="E9" s="14" t="s">
        <v>28</v>
      </c>
      <c r="F9" s="14" t="s">
        <v>28</v>
      </c>
      <c r="G9" s="14"/>
      <c r="H9" s="14"/>
      <c r="I9" s="14" t="s">
        <v>28</v>
      </c>
      <c r="J9" s="14" t="s">
        <v>28</v>
      </c>
      <c r="K9" s="14" t="s">
        <v>28</v>
      </c>
      <c r="L9" s="14"/>
      <c r="M9" s="14"/>
      <c r="N9" s="14"/>
      <c r="O9" s="14"/>
      <c r="P9" s="14"/>
      <c r="Q9" s="14" t="s">
        <v>28</v>
      </c>
      <c r="R9" s="14" t="s">
        <v>28</v>
      </c>
      <c r="S9" s="14" t="s">
        <v>28</v>
      </c>
      <c r="T9" s="14" t="s">
        <v>28</v>
      </c>
      <c r="U9" s="14" t="s">
        <v>28</v>
      </c>
      <c r="V9" s="14" t="s">
        <v>28</v>
      </c>
      <c r="W9" s="14"/>
      <c r="X9" s="14" t="s">
        <v>28</v>
      </c>
      <c r="Y9" s="14" t="s">
        <v>28</v>
      </c>
      <c r="Z9" s="14"/>
      <c r="AA9" s="14" t="s">
        <v>28</v>
      </c>
      <c r="AB9" s="14"/>
      <c r="AC9" s="14" t="s">
        <v>28</v>
      </c>
      <c r="AD9" s="14"/>
      <c r="AE9" s="14"/>
      <c r="AF9" s="14" t="s">
        <v>28</v>
      </c>
      <c r="AG9" s="14" t="s">
        <v>28</v>
      </c>
      <c r="AH9" s="25">
        <f t="shared" si="0"/>
        <v>19</v>
      </c>
    </row>
    <row r="10" spans="1:34" ht="13.5">
      <c r="A10" s="13">
        <v>6</v>
      </c>
      <c r="B10" s="14" t="s">
        <v>33</v>
      </c>
      <c r="C10" s="14" t="s">
        <v>28</v>
      </c>
      <c r="D10" s="14"/>
      <c r="E10" s="14" t="s">
        <v>28</v>
      </c>
      <c r="F10" s="14" t="s">
        <v>28</v>
      </c>
      <c r="G10" s="14"/>
      <c r="H10" s="14" t="s">
        <v>28</v>
      </c>
      <c r="I10" s="14"/>
      <c r="J10" s="14" t="s">
        <v>28</v>
      </c>
      <c r="K10" s="14"/>
      <c r="L10" s="14" t="s">
        <v>28</v>
      </c>
      <c r="M10" s="14"/>
      <c r="N10" s="14"/>
      <c r="O10" s="14" t="s">
        <v>28</v>
      </c>
      <c r="P10" s="14" t="s">
        <v>28</v>
      </c>
      <c r="Q10" s="14" t="s">
        <v>28</v>
      </c>
      <c r="R10" s="14" t="s">
        <v>28</v>
      </c>
      <c r="S10" s="14" t="s">
        <v>28</v>
      </c>
      <c r="T10" s="14" t="s">
        <v>28</v>
      </c>
      <c r="U10" s="14" t="s">
        <v>28</v>
      </c>
      <c r="V10" s="14"/>
      <c r="W10" s="14"/>
      <c r="X10" s="14"/>
      <c r="Y10" s="14"/>
      <c r="Z10" s="14" t="s">
        <v>28</v>
      </c>
      <c r="AA10" s="14" t="s">
        <v>28</v>
      </c>
      <c r="AB10" s="14" t="s">
        <v>28</v>
      </c>
      <c r="AC10" s="14" t="s">
        <v>28</v>
      </c>
      <c r="AD10" s="14" t="s">
        <v>28</v>
      </c>
      <c r="AE10" s="14" t="s">
        <v>28</v>
      </c>
      <c r="AF10" s="14" t="s">
        <v>28</v>
      </c>
      <c r="AG10" s="14" t="s">
        <v>28</v>
      </c>
      <c r="AH10" s="25">
        <f t="shared" si="0"/>
        <v>21</v>
      </c>
    </row>
    <row r="11" spans="1:34" ht="13.5">
      <c r="A11" s="13">
        <v>7</v>
      </c>
      <c r="B11" s="14" t="s">
        <v>34</v>
      </c>
      <c r="C11" s="14" t="s">
        <v>28</v>
      </c>
      <c r="D11" s="14" t="s">
        <v>28</v>
      </c>
      <c r="E11" s="14" t="s">
        <v>28</v>
      </c>
      <c r="F11" s="14"/>
      <c r="G11" s="14" t="s">
        <v>28</v>
      </c>
      <c r="H11" s="14" t="s">
        <v>28</v>
      </c>
      <c r="I11" s="14"/>
      <c r="J11" s="14" t="s">
        <v>28</v>
      </c>
      <c r="K11" s="14" t="s">
        <v>28</v>
      </c>
      <c r="L11" s="14" t="s">
        <v>28</v>
      </c>
      <c r="M11" s="14"/>
      <c r="N11" s="14"/>
      <c r="O11" s="14" t="s">
        <v>28</v>
      </c>
      <c r="P11" s="14" t="s">
        <v>28</v>
      </c>
      <c r="Q11" s="14" t="s">
        <v>28</v>
      </c>
      <c r="R11" s="14"/>
      <c r="S11" s="14" t="s">
        <v>28</v>
      </c>
      <c r="T11" s="14" t="s">
        <v>28</v>
      </c>
      <c r="U11" s="14"/>
      <c r="V11" s="14"/>
      <c r="W11" s="14"/>
      <c r="X11" s="14"/>
      <c r="Y11" s="14"/>
      <c r="Z11" s="14" t="s">
        <v>28</v>
      </c>
      <c r="AA11" s="14"/>
      <c r="AB11" s="14"/>
      <c r="AC11" s="14"/>
      <c r="AD11" s="14" t="s">
        <v>28</v>
      </c>
      <c r="AE11" s="14"/>
      <c r="AF11" s="14"/>
      <c r="AG11" s="14" t="s">
        <v>28</v>
      </c>
      <c r="AH11" s="25">
        <f t="shared" si="0"/>
        <v>16</v>
      </c>
    </row>
    <row r="12" spans="1:34" ht="13.5">
      <c r="A12" s="13">
        <v>8</v>
      </c>
      <c r="B12" s="14" t="s">
        <v>35</v>
      </c>
      <c r="C12" s="14" t="s">
        <v>28</v>
      </c>
      <c r="D12" s="14" t="s">
        <v>28</v>
      </c>
      <c r="E12" s="14" t="s">
        <v>28</v>
      </c>
      <c r="F12" s="14" t="s">
        <v>28</v>
      </c>
      <c r="G12" s="14" t="s">
        <v>28</v>
      </c>
      <c r="H12" s="14" t="s">
        <v>28</v>
      </c>
      <c r="I12" s="14" t="s">
        <v>28</v>
      </c>
      <c r="J12" s="14" t="s">
        <v>28</v>
      </c>
      <c r="K12" s="14" t="s">
        <v>28</v>
      </c>
      <c r="L12" s="14" t="s">
        <v>28</v>
      </c>
      <c r="M12" s="14"/>
      <c r="N12" s="14"/>
      <c r="O12" s="14" t="s">
        <v>28</v>
      </c>
      <c r="P12" s="14"/>
      <c r="Q12" s="14" t="s">
        <v>28</v>
      </c>
      <c r="R12" s="14"/>
      <c r="S12" s="14" t="s">
        <v>28</v>
      </c>
      <c r="T12" s="14" t="s">
        <v>28</v>
      </c>
      <c r="U12" s="14" t="s">
        <v>28</v>
      </c>
      <c r="V12" s="14"/>
      <c r="W12" s="14"/>
      <c r="X12" s="14"/>
      <c r="Y12" s="14"/>
      <c r="Z12" s="14" t="s">
        <v>28</v>
      </c>
      <c r="AA12" s="14"/>
      <c r="AB12" s="14"/>
      <c r="AC12" s="14"/>
      <c r="AD12" s="14" t="s">
        <v>28</v>
      </c>
      <c r="AE12" s="14"/>
      <c r="AF12" s="14"/>
      <c r="AG12" s="14" t="s">
        <v>28</v>
      </c>
      <c r="AH12" s="25">
        <f t="shared" si="0"/>
        <v>18</v>
      </c>
    </row>
    <row r="13" spans="1:34" ht="13.5">
      <c r="A13" s="13">
        <v>9</v>
      </c>
      <c r="B13" s="14" t="s">
        <v>36</v>
      </c>
      <c r="C13" s="14" t="s">
        <v>28</v>
      </c>
      <c r="D13" s="14" t="s">
        <v>28</v>
      </c>
      <c r="E13" s="14" t="s">
        <v>28</v>
      </c>
      <c r="F13" s="14"/>
      <c r="G13" s="14"/>
      <c r="H13" s="14"/>
      <c r="I13" s="14" t="s">
        <v>28</v>
      </c>
      <c r="J13" s="14" t="s">
        <v>28</v>
      </c>
      <c r="K13" s="14"/>
      <c r="L13" s="14" t="s">
        <v>28</v>
      </c>
      <c r="M13" s="14"/>
      <c r="N13" s="14"/>
      <c r="O13" s="14" t="s">
        <v>28</v>
      </c>
      <c r="P13" s="14" t="s">
        <v>28</v>
      </c>
      <c r="Q13" s="14" t="s">
        <v>28</v>
      </c>
      <c r="R13" s="14"/>
      <c r="S13" s="14" t="s">
        <v>28</v>
      </c>
      <c r="T13" s="14"/>
      <c r="U13" s="14" t="s">
        <v>28</v>
      </c>
      <c r="V13" s="14"/>
      <c r="W13" s="14"/>
      <c r="X13" s="14"/>
      <c r="Y13" s="14"/>
      <c r="Z13" s="14" t="s">
        <v>28</v>
      </c>
      <c r="AA13" s="14"/>
      <c r="AB13" s="14"/>
      <c r="AC13" s="14"/>
      <c r="AD13" s="14" t="s">
        <v>28</v>
      </c>
      <c r="AE13" s="14"/>
      <c r="AF13" s="14"/>
      <c r="AG13" s="14" t="s">
        <v>28</v>
      </c>
      <c r="AH13" s="25">
        <f t="shared" si="0"/>
        <v>14</v>
      </c>
    </row>
    <row r="14" spans="1:34" ht="13.5">
      <c r="A14" s="13">
        <v>10</v>
      </c>
      <c r="B14" s="14" t="s">
        <v>37</v>
      </c>
      <c r="C14" s="14" t="s">
        <v>28</v>
      </c>
      <c r="D14" s="14" t="s">
        <v>28</v>
      </c>
      <c r="E14" s="14" t="s">
        <v>28</v>
      </c>
      <c r="F14" s="14"/>
      <c r="G14" s="14"/>
      <c r="H14" s="14"/>
      <c r="I14" s="14" t="s">
        <v>28</v>
      </c>
      <c r="J14" s="14" t="s">
        <v>28</v>
      </c>
      <c r="K14" s="14" t="s">
        <v>28</v>
      </c>
      <c r="L14" s="14" t="s">
        <v>28</v>
      </c>
      <c r="M14" s="14"/>
      <c r="N14" s="14"/>
      <c r="O14" s="14" t="s">
        <v>28</v>
      </c>
      <c r="P14" s="14" t="s">
        <v>28</v>
      </c>
      <c r="Q14" s="14"/>
      <c r="R14" s="14"/>
      <c r="S14" s="14" t="s">
        <v>28</v>
      </c>
      <c r="T14" s="14" t="s">
        <v>28</v>
      </c>
      <c r="U14" s="14" t="s">
        <v>28</v>
      </c>
      <c r="V14" s="14"/>
      <c r="W14" s="14"/>
      <c r="X14" s="14" t="s">
        <v>28</v>
      </c>
      <c r="Y14" s="14" t="s">
        <v>28</v>
      </c>
      <c r="Z14" s="14" t="s">
        <v>28</v>
      </c>
      <c r="AA14" s="14"/>
      <c r="AB14" s="14"/>
      <c r="AC14" s="14"/>
      <c r="AD14" s="14" t="s">
        <v>28</v>
      </c>
      <c r="AE14" s="14"/>
      <c r="AF14" s="14"/>
      <c r="AG14" s="14" t="s">
        <v>28</v>
      </c>
      <c r="AH14" s="25">
        <f t="shared" si="0"/>
        <v>17</v>
      </c>
    </row>
    <row r="15" spans="1:34" ht="13.5">
      <c r="A15" s="13">
        <v>11</v>
      </c>
      <c r="B15" s="14" t="s">
        <v>38</v>
      </c>
      <c r="C15" s="14" t="s">
        <v>28</v>
      </c>
      <c r="D15" s="14" t="s">
        <v>28</v>
      </c>
      <c r="E15" s="14" t="s">
        <v>28</v>
      </c>
      <c r="F15" s="14" t="s">
        <v>28</v>
      </c>
      <c r="G15" s="14" t="s">
        <v>28</v>
      </c>
      <c r="H15" s="14" t="s">
        <v>28</v>
      </c>
      <c r="I15" s="14" t="s">
        <v>28</v>
      </c>
      <c r="J15" s="14"/>
      <c r="K15" s="14" t="s">
        <v>28</v>
      </c>
      <c r="L15" s="14" t="s">
        <v>28</v>
      </c>
      <c r="M15" s="14"/>
      <c r="N15" s="14"/>
      <c r="O15" s="14" t="s">
        <v>28</v>
      </c>
      <c r="P15" s="14" t="s">
        <v>28</v>
      </c>
      <c r="Q15" s="14" t="s">
        <v>28</v>
      </c>
      <c r="R15" s="14"/>
      <c r="S15" s="14" t="s">
        <v>28</v>
      </c>
      <c r="T15" s="14" t="s">
        <v>28</v>
      </c>
      <c r="U15" s="14" t="s">
        <v>28</v>
      </c>
      <c r="V15" s="14"/>
      <c r="W15" s="14"/>
      <c r="X15" s="14" t="s">
        <v>28</v>
      </c>
      <c r="Y15" s="14" t="s">
        <v>28</v>
      </c>
      <c r="Z15" s="14" t="s">
        <v>28</v>
      </c>
      <c r="AA15" s="14"/>
      <c r="AB15" s="14"/>
      <c r="AC15" s="14"/>
      <c r="AD15" s="14" t="s">
        <v>28</v>
      </c>
      <c r="AE15" s="14"/>
      <c r="AF15" s="14"/>
      <c r="AG15" s="14" t="s">
        <v>28</v>
      </c>
      <c r="AH15" s="25">
        <f t="shared" si="0"/>
        <v>20</v>
      </c>
    </row>
    <row r="16" spans="1:34" ht="13.5">
      <c r="A16" s="13">
        <v>12</v>
      </c>
      <c r="B16" s="14" t="s">
        <v>39</v>
      </c>
      <c r="C16" s="14" t="s">
        <v>28</v>
      </c>
      <c r="D16" s="14" t="s">
        <v>28</v>
      </c>
      <c r="E16" s="14"/>
      <c r="F16" s="14"/>
      <c r="G16" s="14"/>
      <c r="H16" s="14" t="s">
        <v>28</v>
      </c>
      <c r="I16" s="14" t="s">
        <v>28</v>
      </c>
      <c r="J16" s="14" t="s">
        <v>28</v>
      </c>
      <c r="K16" s="14"/>
      <c r="L16" s="14"/>
      <c r="M16" s="14"/>
      <c r="N16" s="14"/>
      <c r="O16" s="14" t="s">
        <v>28</v>
      </c>
      <c r="P16" s="14" t="s">
        <v>28</v>
      </c>
      <c r="Q16" s="14" t="s">
        <v>28</v>
      </c>
      <c r="R16" s="14"/>
      <c r="S16" s="14" t="s">
        <v>28</v>
      </c>
      <c r="T16" s="14" t="s">
        <v>28</v>
      </c>
      <c r="U16" s="14" t="s">
        <v>28</v>
      </c>
      <c r="V16" s="14"/>
      <c r="W16" s="14"/>
      <c r="X16" s="14"/>
      <c r="Y16" s="14"/>
      <c r="Z16" s="14"/>
      <c r="AA16" s="14"/>
      <c r="AB16" s="14"/>
      <c r="AC16" s="14"/>
      <c r="AD16" s="14"/>
      <c r="AE16" s="14"/>
      <c r="AF16" s="14"/>
      <c r="AG16" s="14"/>
      <c r="AH16" s="25">
        <f t="shared" si="0"/>
        <v>11</v>
      </c>
    </row>
    <row r="17" spans="1:34" ht="13.5">
      <c r="A17" s="13">
        <v>13</v>
      </c>
      <c r="B17" s="14" t="s">
        <v>40</v>
      </c>
      <c r="C17" s="14" t="s">
        <v>28</v>
      </c>
      <c r="D17" s="14" t="s">
        <v>28</v>
      </c>
      <c r="E17" s="14" t="s">
        <v>28</v>
      </c>
      <c r="F17" s="14" t="s">
        <v>28</v>
      </c>
      <c r="G17" s="14"/>
      <c r="H17" s="14" t="s">
        <v>28</v>
      </c>
      <c r="I17" s="14"/>
      <c r="J17" s="14" t="s">
        <v>28</v>
      </c>
      <c r="K17" s="14" t="s">
        <v>28</v>
      </c>
      <c r="L17" s="14" t="s">
        <v>28</v>
      </c>
      <c r="M17" s="14" t="s">
        <v>28</v>
      </c>
      <c r="N17" s="14"/>
      <c r="O17" s="14"/>
      <c r="P17" s="14" t="s">
        <v>28</v>
      </c>
      <c r="Q17" s="14" t="s">
        <v>28</v>
      </c>
      <c r="R17" s="14"/>
      <c r="S17" s="14" t="s">
        <v>28</v>
      </c>
      <c r="T17" s="14"/>
      <c r="U17" s="14" t="s">
        <v>28</v>
      </c>
      <c r="V17" s="14"/>
      <c r="W17" s="14"/>
      <c r="X17" s="14" t="s">
        <v>28</v>
      </c>
      <c r="Y17" s="14" t="s">
        <v>28</v>
      </c>
      <c r="Z17" s="14" t="s">
        <v>28</v>
      </c>
      <c r="AA17" s="14"/>
      <c r="AB17" s="14"/>
      <c r="AC17" s="14"/>
      <c r="AD17" s="14" t="s">
        <v>28</v>
      </c>
      <c r="AE17" s="14"/>
      <c r="AF17" s="14" t="s">
        <v>28</v>
      </c>
      <c r="AG17" s="14" t="s">
        <v>28</v>
      </c>
      <c r="AH17" s="25">
        <f t="shared" si="0"/>
        <v>19</v>
      </c>
    </row>
    <row r="18" spans="1:34" ht="13.5">
      <c r="A18" s="13">
        <v>14</v>
      </c>
      <c r="B18" s="14" t="s">
        <v>41</v>
      </c>
      <c r="C18" s="14" t="s">
        <v>28</v>
      </c>
      <c r="D18" s="14"/>
      <c r="E18" s="14"/>
      <c r="F18" s="14" t="s">
        <v>28</v>
      </c>
      <c r="G18" s="14" t="s">
        <v>28</v>
      </c>
      <c r="H18" s="14" t="s">
        <v>28</v>
      </c>
      <c r="I18" s="14" t="s">
        <v>28</v>
      </c>
      <c r="J18" s="14"/>
      <c r="K18" s="14"/>
      <c r="L18" s="14" t="s">
        <v>28</v>
      </c>
      <c r="M18" s="14" t="s">
        <v>28</v>
      </c>
      <c r="N18" s="14" t="s">
        <v>28</v>
      </c>
      <c r="O18" s="14"/>
      <c r="P18" s="14" t="s">
        <v>28</v>
      </c>
      <c r="Q18" s="14" t="s">
        <v>28</v>
      </c>
      <c r="R18" s="14"/>
      <c r="S18" s="14" t="s">
        <v>28</v>
      </c>
      <c r="T18" s="14" t="s">
        <v>28</v>
      </c>
      <c r="U18" s="14"/>
      <c r="V18" s="14" t="s">
        <v>28</v>
      </c>
      <c r="W18" s="14" t="s">
        <v>28</v>
      </c>
      <c r="X18" s="14" t="s">
        <v>28</v>
      </c>
      <c r="Y18" s="14" t="s">
        <v>28</v>
      </c>
      <c r="Z18" s="14" t="s">
        <v>28</v>
      </c>
      <c r="AA18" s="14"/>
      <c r="AB18" s="14"/>
      <c r="AC18" s="14"/>
      <c r="AD18" s="14" t="s">
        <v>28</v>
      </c>
      <c r="AE18" s="14" t="s">
        <v>28</v>
      </c>
      <c r="AF18" s="14" t="s">
        <v>28</v>
      </c>
      <c r="AG18" s="14" t="s">
        <v>28</v>
      </c>
      <c r="AH18" s="25">
        <f t="shared" si="0"/>
        <v>21</v>
      </c>
    </row>
    <row r="19" spans="1:34" ht="13.5">
      <c r="A19" s="13">
        <v>15</v>
      </c>
      <c r="B19" s="14" t="s">
        <v>42</v>
      </c>
      <c r="C19" s="14" t="s">
        <v>28</v>
      </c>
      <c r="D19" s="14"/>
      <c r="E19" s="14"/>
      <c r="F19" s="14" t="s">
        <v>28</v>
      </c>
      <c r="G19" s="14" t="s">
        <v>28</v>
      </c>
      <c r="H19" s="14"/>
      <c r="I19" s="14" t="s">
        <v>28</v>
      </c>
      <c r="J19" s="14"/>
      <c r="K19" s="14"/>
      <c r="L19" s="14" t="s">
        <v>28</v>
      </c>
      <c r="M19" s="14"/>
      <c r="N19" s="14"/>
      <c r="O19" s="14"/>
      <c r="P19" s="14" t="s">
        <v>28</v>
      </c>
      <c r="Q19" s="14" t="s">
        <v>28</v>
      </c>
      <c r="R19" s="14"/>
      <c r="S19" s="14" t="s">
        <v>28</v>
      </c>
      <c r="T19" s="14" t="s">
        <v>28</v>
      </c>
      <c r="U19" s="14" t="s">
        <v>28</v>
      </c>
      <c r="V19" s="14" t="s">
        <v>28</v>
      </c>
      <c r="W19" s="14" t="s">
        <v>28</v>
      </c>
      <c r="X19" s="14" t="s">
        <v>28</v>
      </c>
      <c r="Y19" s="14" t="s">
        <v>28</v>
      </c>
      <c r="Z19" s="14" t="s">
        <v>28</v>
      </c>
      <c r="AA19" s="14" t="s">
        <v>28</v>
      </c>
      <c r="AB19" s="14" t="s">
        <v>28</v>
      </c>
      <c r="AC19" s="14" t="s">
        <v>28</v>
      </c>
      <c r="AD19" s="14" t="s">
        <v>28</v>
      </c>
      <c r="AE19" s="14"/>
      <c r="AF19" s="14"/>
      <c r="AG19" s="14" t="s">
        <v>28</v>
      </c>
      <c r="AH19" s="25">
        <f t="shared" si="0"/>
        <v>20</v>
      </c>
    </row>
    <row r="20" spans="1:34" ht="13.5">
      <c r="A20" s="13">
        <v>16</v>
      </c>
      <c r="B20" s="14" t="s">
        <v>43</v>
      </c>
      <c r="C20" s="14" t="s">
        <v>28</v>
      </c>
      <c r="D20" s="14"/>
      <c r="E20" s="14"/>
      <c r="F20" s="14" t="s">
        <v>28</v>
      </c>
      <c r="G20" s="14" t="s">
        <v>28</v>
      </c>
      <c r="H20" s="14" t="s">
        <v>28</v>
      </c>
      <c r="I20" s="14" t="s">
        <v>28</v>
      </c>
      <c r="J20" s="14"/>
      <c r="K20" s="14"/>
      <c r="L20" s="14" t="s">
        <v>28</v>
      </c>
      <c r="M20" s="14"/>
      <c r="N20" s="14"/>
      <c r="O20" s="14"/>
      <c r="P20" s="14" t="s">
        <v>28</v>
      </c>
      <c r="Q20" s="14" t="s">
        <v>28</v>
      </c>
      <c r="R20" s="14" t="s">
        <v>28</v>
      </c>
      <c r="S20" s="14" t="s">
        <v>28</v>
      </c>
      <c r="T20" s="14"/>
      <c r="U20" s="14"/>
      <c r="V20" s="14" t="s">
        <v>28</v>
      </c>
      <c r="W20" s="14"/>
      <c r="X20" s="14"/>
      <c r="Y20" s="14"/>
      <c r="Z20" s="14"/>
      <c r="AA20" s="14" t="s">
        <v>28</v>
      </c>
      <c r="AB20" s="14" t="s">
        <v>28</v>
      </c>
      <c r="AC20" s="14" t="s">
        <v>28</v>
      </c>
      <c r="AD20" s="14" t="s">
        <v>28</v>
      </c>
      <c r="AE20" s="14"/>
      <c r="AF20" s="14"/>
      <c r="AG20" s="14" t="s">
        <v>28</v>
      </c>
      <c r="AH20" s="25">
        <f t="shared" si="0"/>
        <v>16</v>
      </c>
    </row>
    <row r="21" spans="1:34" ht="13.5">
      <c r="A21" s="13">
        <v>17</v>
      </c>
      <c r="B21" s="14" t="s">
        <v>44</v>
      </c>
      <c r="C21" s="14" t="s">
        <v>28</v>
      </c>
      <c r="D21" s="14"/>
      <c r="E21" s="14"/>
      <c r="F21" s="14" t="s">
        <v>28</v>
      </c>
      <c r="G21" s="14"/>
      <c r="H21" s="14"/>
      <c r="I21" s="14" t="s">
        <v>28</v>
      </c>
      <c r="J21" s="14" t="s">
        <v>28</v>
      </c>
      <c r="K21" s="14" t="s">
        <v>28</v>
      </c>
      <c r="L21" s="14" t="s">
        <v>28</v>
      </c>
      <c r="M21" s="14" t="s">
        <v>28</v>
      </c>
      <c r="N21" s="14"/>
      <c r="O21" s="14"/>
      <c r="P21" s="14" t="s">
        <v>28</v>
      </c>
      <c r="Q21" s="14" t="s">
        <v>28</v>
      </c>
      <c r="R21" s="14" t="s">
        <v>28</v>
      </c>
      <c r="S21" s="14" t="s">
        <v>28</v>
      </c>
      <c r="T21" s="14" t="s">
        <v>28</v>
      </c>
      <c r="U21" s="14" t="s">
        <v>28</v>
      </c>
      <c r="V21" s="14" t="s">
        <v>28</v>
      </c>
      <c r="W21" s="14"/>
      <c r="X21" s="14"/>
      <c r="Y21" s="14"/>
      <c r="Z21" s="14"/>
      <c r="AA21" s="14" t="s">
        <v>28</v>
      </c>
      <c r="AB21" s="14" t="s">
        <v>28</v>
      </c>
      <c r="AC21" s="14" t="s">
        <v>28</v>
      </c>
      <c r="AD21" s="14" t="s">
        <v>28</v>
      </c>
      <c r="AE21" s="14"/>
      <c r="AF21" s="14"/>
      <c r="AG21" s="14" t="s">
        <v>28</v>
      </c>
      <c r="AH21" s="25">
        <f t="shared" si="0"/>
        <v>19</v>
      </c>
    </row>
    <row r="22" spans="1:34" ht="13.5">
      <c r="A22" s="13">
        <v>18</v>
      </c>
      <c r="B22" s="14" t="s">
        <v>45</v>
      </c>
      <c r="C22" s="14" t="s">
        <v>28</v>
      </c>
      <c r="D22" s="14" t="s">
        <v>28</v>
      </c>
      <c r="E22" s="14" t="s">
        <v>28</v>
      </c>
      <c r="F22" s="14" t="s">
        <v>28</v>
      </c>
      <c r="G22" s="14" t="s">
        <v>28</v>
      </c>
      <c r="H22" s="14" t="s">
        <v>28</v>
      </c>
      <c r="I22" s="14" t="s">
        <v>28</v>
      </c>
      <c r="J22" s="14" t="s">
        <v>28</v>
      </c>
      <c r="K22" s="14" t="s">
        <v>28</v>
      </c>
      <c r="L22" s="14" t="s">
        <v>28</v>
      </c>
      <c r="M22" s="14" t="s">
        <v>28</v>
      </c>
      <c r="N22" s="14"/>
      <c r="O22" s="14"/>
      <c r="P22" s="14" t="s">
        <v>28</v>
      </c>
      <c r="Q22" s="14" t="s">
        <v>28</v>
      </c>
      <c r="R22" s="14" t="s">
        <v>28</v>
      </c>
      <c r="S22" s="14" t="s">
        <v>28</v>
      </c>
      <c r="T22" s="14" t="s">
        <v>28</v>
      </c>
      <c r="U22" s="14" t="s">
        <v>28</v>
      </c>
      <c r="V22" s="14" t="s">
        <v>28</v>
      </c>
      <c r="W22" s="14"/>
      <c r="X22" s="14"/>
      <c r="Y22" s="14"/>
      <c r="Z22" s="14"/>
      <c r="AA22" s="14" t="s">
        <v>28</v>
      </c>
      <c r="AB22" s="14" t="s">
        <v>28</v>
      </c>
      <c r="AC22" s="14" t="s">
        <v>28</v>
      </c>
      <c r="AD22" s="14"/>
      <c r="AE22" s="14"/>
      <c r="AF22" s="14"/>
      <c r="AG22" s="14" t="s">
        <v>28</v>
      </c>
      <c r="AH22" s="25">
        <f t="shared" si="0"/>
        <v>22</v>
      </c>
    </row>
    <row r="23" spans="1:34" ht="13.5">
      <c r="A23" s="13">
        <v>19</v>
      </c>
      <c r="B23" s="14" t="s">
        <v>46</v>
      </c>
      <c r="C23" s="14" t="s">
        <v>28</v>
      </c>
      <c r="D23" s="14" t="s">
        <v>28</v>
      </c>
      <c r="E23" s="14" t="s">
        <v>28</v>
      </c>
      <c r="F23" s="14"/>
      <c r="G23" s="14"/>
      <c r="H23" s="14"/>
      <c r="I23" s="14" t="s">
        <v>28</v>
      </c>
      <c r="J23" s="14" t="s">
        <v>28</v>
      </c>
      <c r="K23" s="14" t="s">
        <v>28</v>
      </c>
      <c r="L23" s="14" t="s">
        <v>28</v>
      </c>
      <c r="M23" s="14" t="s">
        <v>28</v>
      </c>
      <c r="N23" s="14"/>
      <c r="O23" s="14"/>
      <c r="P23" s="14"/>
      <c r="Q23" s="14"/>
      <c r="R23" s="14"/>
      <c r="S23" s="14"/>
      <c r="T23" s="14" t="s">
        <v>28</v>
      </c>
      <c r="U23" s="14"/>
      <c r="V23" s="14"/>
      <c r="W23" s="14"/>
      <c r="X23" s="14" t="s">
        <v>28</v>
      </c>
      <c r="Y23" s="14" t="s">
        <v>28</v>
      </c>
      <c r="Z23" s="14" t="s">
        <v>28</v>
      </c>
      <c r="AA23" s="14" t="s">
        <v>28</v>
      </c>
      <c r="AB23" s="14" t="s">
        <v>28</v>
      </c>
      <c r="AC23" s="14"/>
      <c r="AD23" s="14"/>
      <c r="AE23" s="14"/>
      <c r="AF23" s="14"/>
      <c r="AG23" s="14" t="s">
        <v>28</v>
      </c>
      <c r="AH23" s="25">
        <f t="shared" si="0"/>
        <v>15</v>
      </c>
    </row>
    <row r="24" spans="1:34" ht="13.5">
      <c r="A24" s="13">
        <v>20</v>
      </c>
      <c r="B24" s="14" t="s">
        <v>47</v>
      </c>
      <c r="C24" s="14" t="s">
        <v>28</v>
      </c>
      <c r="D24" s="14" t="s">
        <v>28</v>
      </c>
      <c r="E24" s="14" t="s">
        <v>28</v>
      </c>
      <c r="F24" s="14"/>
      <c r="G24" s="14"/>
      <c r="H24" s="14" t="s">
        <v>28</v>
      </c>
      <c r="I24" s="14" t="s">
        <v>28</v>
      </c>
      <c r="J24" s="14" t="s">
        <v>28</v>
      </c>
      <c r="K24" s="14"/>
      <c r="L24" s="14"/>
      <c r="M24" s="14"/>
      <c r="N24" s="14"/>
      <c r="O24" s="14"/>
      <c r="P24" s="14" t="s">
        <v>28</v>
      </c>
      <c r="Q24" s="14" t="s">
        <v>28</v>
      </c>
      <c r="R24" s="14" t="s">
        <v>28</v>
      </c>
      <c r="S24" s="14" t="s">
        <v>28</v>
      </c>
      <c r="T24" s="14"/>
      <c r="U24" s="14"/>
      <c r="V24" s="14"/>
      <c r="W24" s="14"/>
      <c r="X24" s="14"/>
      <c r="Y24" s="14"/>
      <c r="Z24" s="14"/>
      <c r="AA24" s="14"/>
      <c r="AB24" s="14"/>
      <c r="AC24" s="14"/>
      <c r="AD24" s="14"/>
      <c r="AE24" s="14"/>
      <c r="AF24" s="14"/>
      <c r="AG24" s="14"/>
      <c r="AH24" s="25">
        <f t="shared" si="0"/>
        <v>10</v>
      </c>
    </row>
    <row r="25" spans="1:34" ht="13.5">
      <c r="A25" s="13">
        <v>21</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26">
        <f t="shared" si="0"/>
        <v>0</v>
      </c>
    </row>
    <row r="26" spans="1:34" ht="13.5">
      <c r="A26" s="13">
        <v>22</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26">
        <f t="shared" si="0"/>
        <v>0</v>
      </c>
    </row>
    <row r="27" spans="1:34" ht="13.5">
      <c r="A27" s="13">
        <v>23</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26">
        <f t="shared" si="0"/>
        <v>0</v>
      </c>
    </row>
    <row r="28" spans="1:34" ht="13.5">
      <c r="A28" s="13">
        <v>24</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26">
        <f t="shared" si="0"/>
        <v>0</v>
      </c>
    </row>
    <row r="29" spans="1:34" ht="13.5">
      <c r="A29" s="13">
        <v>25</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26">
        <f t="shared" si="0"/>
        <v>0</v>
      </c>
    </row>
    <row r="30" spans="1:34" ht="13.5">
      <c r="A30" s="13">
        <v>26</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26">
        <f t="shared" si="0"/>
        <v>0</v>
      </c>
    </row>
    <row r="31" spans="1:34" ht="13.5">
      <c r="A31" s="13">
        <v>27</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26">
        <f t="shared" si="0"/>
        <v>0</v>
      </c>
    </row>
    <row r="32" spans="1:34" ht="13.5">
      <c r="A32" s="13">
        <v>28</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26">
        <f t="shared" si="0"/>
        <v>0</v>
      </c>
    </row>
    <row r="33" spans="1:34" ht="13.5">
      <c r="A33" s="13">
        <v>29</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26">
        <f t="shared" si="0"/>
        <v>0</v>
      </c>
    </row>
    <row r="34" spans="1:34" ht="13.5">
      <c r="A34" s="13">
        <v>30</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26">
        <f t="shared" si="0"/>
        <v>0</v>
      </c>
    </row>
    <row r="35" spans="1:34" ht="13.5">
      <c r="A35" s="13">
        <v>31</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26">
        <f t="shared" si="0"/>
        <v>0</v>
      </c>
    </row>
    <row r="36" spans="1:34" ht="13.5">
      <c r="A36" s="13">
        <v>32</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26">
        <f t="shared" si="0"/>
        <v>0</v>
      </c>
    </row>
    <row r="37" spans="1:34" ht="13.5">
      <c r="A37" s="13">
        <v>33</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26">
        <f aca="true" t="shared" si="1" ref="AH37:AH54">COUNTIF(C37:AG37,"○")</f>
        <v>0</v>
      </c>
    </row>
    <row r="38" spans="1:34" ht="13.5">
      <c r="A38" s="13">
        <v>34</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26">
        <f t="shared" si="1"/>
        <v>0</v>
      </c>
    </row>
    <row r="39" spans="1:34" ht="13.5">
      <c r="A39" s="13">
        <v>35</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26">
        <f t="shared" si="1"/>
        <v>0</v>
      </c>
    </row>
    <row r="40" spans="1:34" ht="13.5">
      <c r="A40" s="13">
        <v>36</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26">
        <f t="shared" si="1"/>
        <v>0</v>
      </c>
    </row>
    <row r="41" spans="1:34" ht="13.5">
      <c r="A41" s="13">
        <v>37</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26">
        <f t="shared" si="1"/>
        <v>0</v>
      </c>
    </row>
    <row r="42" spans="1:34" ht="13.5">
      <c r="A42" s="13">
        <v>38</v>
      </c>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26">
        <f t="shared" si="1"/>
        <v>0</v>
      </c>
    </row>
    <row r="43" spans="1:34" ht="13.5">
      <c r="A43" s="13">
        <v>39</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26">
        <f t="shared" si="1"/>
        <v>0</v>
      </c>
    </row>
    <row r="44" spans="1:34" ht="13.5">
      <c r="A44" s="13">
        <v>40</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26">
        <f t="shared" si="1"/>
        <v>0</v>
      </c>
    </row>
    <row r="45" spans="1:34" ht="13.5">
      <c r="A45" s="13">
        <v>41</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26">
        <f t="shared" si="1"/>
        <v>0</v>
      </c>
    </row>
    <row r="46" spans="1:34" ht="13.5">
      <c r="A46" s="13">
        <v>42</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26">
        <f t="shared" si="1"/>
        <v>0</v>
      </c>
    </row>
    <row r="47" spans="1:34" ht="13.5">
      <c r="A47" s="13">
        <v>43</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26">
        <f t="shared" si="1"/>
        <v>0</v>
      </c>
    </row>
    <row r="48" spans="1:34" ht="13.5">
      <c r="A48" s="13">
        <v>44</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26">
        <f t="shared" si="1"/>
        <v>0</v>
      </c>
    </row>
    <row r="49" spans="1:34" ht="13.5">
      <c r="A49" s="13">
        <v>45</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26">
        <f t="shared" si="1"/>
        <v>0</v>
      </c>
    </row>
    <row r="50" spans="1:34" ht="13.5">
      <c r="A50" s="13">
        <v>46</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26">
        <f t="shared" si="1"/>
        <v>0</v>
      </c>
    </row>
    <row r="51" spans="1:34" ht="13.5">
      <c r="A51" s="13">
        <v>47</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26">
        <f t="shared" si="1"/>
        <v>0</v>
      </c>
    </row>
    <row r="52" spans="1:34" ht="13.5">
      <c r="A52" s="13">
        <v>48</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26">
        <f t="shared" si="1"/>
        <v>0</v>
      </c>
    </row>
    <row r="53" spans="1:34" ht="13.5">
      <c r="A53" s="13">
        <v>49</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26">
        <f t="shared" si="1"/>
        <v>0</v>
      </c>
    </row>
    <row r="54" spans="1:34" ht="14.25" thickBot="1">
      <c r="A54" s="27">
        <v>50</v>
      </c>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9">
        <f t="shared" si="1"/>
        <v>0</v>
      </c>
    </row>
    <row r="55" spans="1:34" ht="15" thickBot="1" thickTop="1">
      <c r="A55" s="99" t="s">
        <v>48</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1"/>
      <c r="AH55" s="30">
        <f>SUM(AH5:AH54)</f>
        <v>351</v>
      </c>
    </row>
    <row r="57" ht="13.5">
      <c r="A57" t="s">
        <v>49</v>
      </c>
    </row>
  </sheetData>
  <sheetProtection/>
  <mergeCells count="1">
    <mergeCell ref="A55:AG55"/>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5"/>
  </sheetPr>
  <dimension ref="A1:H64"/>
  <sheetViews>
    <sheetView workbookViewId="0" topLeftCell="A1">
      <selection activeCell="F23" sqref="F23"/>
    </sheetView>
  </sheetViews>
  <sheetFormatPr defaultColWidth="9.00390625" defaultRowHeight="13.5"/>
  <cols>
    <col min="2" max="2" width="11.375" style="0" customWidth="1"/>
    <col min="3" max="3" width="17.00390625" style="0" customWidth="1"/>
  </cols>
  <sheetData>
    <row r="1" spans="1:5" ht="21">
      <c r="A1" s="1" t="s">
        <v>50</v>
      </c>
      <c r="B1" s="2"/>
      <c r="C1" s="2"/>
      <c r="D1" s="3"/>
      <c r="E1" s="3"/>
    </row>
    <row r="3" spans="1:5" ht="14.25" thickBot="1">
      <c r="A3" s="4"/>
      <c r="B3" s="5"/>
      <c r="C3" s="5"/>
      <c r="D3" s="6"/>
      <c r="E3" s="6"/>
    </row>
    <row r="4" spans="1:3" ht="14.25" thickBot="1">
      <c r="A4" s="7"/>
      <c r="B4" s="8" t="s">
        <v>21</v>
      </c>
      <c r="C4" s="9" t="s">
        <v>22</v>
      </c>
    </row>
    <row r="5" spans="1:3" ht="14.25" thickTop="1">
      <c r="A5" s="10">
        <v>1</v>
      </c>
      <c r="B5" s="11" t="s">
        <v>0</v>
      </c>
      <c r="C5" s="12">
        <v>10542</v>
      </c>
    </row>
    <row r="6" spans="1:3" ht="13.5">
      <c r="A6" s="13">
        <v>2</v>
      </c>
      <c r="B6" s="14" t="s">
        <v>1</v>
      </c>
      <c r="C6" s="12">
        <v>8032</v>
      </c>
    </row>
    <row r="7" spans="1:3" ht="13.5">
      <c r="A7" s="13">
        <v>3</v>
      </c>
      <c r="B7" s="14" t="s">
        <v>2</v>
      </c>
      <c r="C7" s="12">
        <v>11044</v>
      </c>
    </row>
    <row r="8" spans="1:3" ht="13.5">
      <c r="A8" s="13">
        <v>4</v>
      </c>
      <c r="B8" s="14" t="s">
        <v>3</v>
      </c>
      <c r="C8" s="12">
        <v>7028</v>
      </c>
    </row>
    <row r="9" spans="1:3" ht="13.5">
      <c r="A9" s="13">
        <v>5</v>
      </c>
      <c r="B9" s="14" t="s">
        <v>4</v>
      </c>
      <c r="C9" s="12">
        <v>9538</v>
      </c>
    </row>
    <row r="10" spans="1:3" ht="13.5">
      <c r="A10" s="13">
        <v>6</v>
      </c>
      <c r="B10" s="14" t="s">
        <v>5</v>
      </c>
      <c r="C10" s="12">
        <v>10542</v>
      </c>
    </row>
    <row r="11" spans="1:3" ht="13.5">
      <c r="A11" s="13">
        <v>7</v>
      </c>
      <c r="B11" s="14" t="s">
        <v>6</v>
      </c>
      <c r="C11" s="12">
        <v>8032</v>
      </c>
    </row>
    <row r="12" spans="1:3" ht="13.5">
      <c r="A12" s="13">
        <v>8</v>
      </c>
      <c r="B12" s="14" t="s">
        <v>7</v>
      </c>
      <c r="C12" s="12">
        <v>9036</v>
      </c>
    </row>
    <row r="13" spans="1:3" ht="13.5">
      <c r="A13" s="13">
        <v>9</v>
      </c>
      <c r="B13" s="14" t="s">
        <v>8</v>
      </c>
      <c r="C13" s="12">
        <v>7028</v>
      </c>
    </row>
    <row r="14" spans="1:3" ht="13.5">
      <c r="A14" s="13">
        <v>10</v>
      </c>
      <c r="B14" s="14" t="s">
        <v>9</v>
      </c>
      <c r="C14" s="12">
        <v>8534</v>
      </c>
    </row>
    <row r="15" spans="1:3" ht="13.5">
      <c r="A15" s="13">
        <v>11</v>
      </c>
      <c r="B15" s="14" t="s">
        <v>10</v>
      </c>
      <c r="C15" s="12">
        <v>10040</v>
      </c>
    </row>
    <row r="16" spans="1:3" ht="13.5">
      <c r="A16" s="13">
        <v>12</v>
      </c>
      <c r="B16" s="14" t="s">
        <v>11</v>
      </c>
      <c r="C16" s="12">
        <v>5522</v>
      </c>
    </row>
    <row r="17" spans="1:3" ht="13.5">
      <c r="A17" s="13">
        <v>13</v>
      </c>
      <c r="B17" s="14" t="s">
        <v>12</v>
      </c>
      <c r="C17" s="12">
        <v>9538</v>
      </c>
    </row>
    <row r="18" spans="1:3" ht="13.5">
      <c r="A18" s="13">
        <v>14</v>
      </c>
      <c r="B18" s="14" t="s">
        <v>13</v>
      </c>
      <c r="C18" s="12">
        <v>10542</v>
      </c>
    </row>
    <row r="19" spans="1:3" ht="13.5">
      <c r="A19" s="13">
        <v>15</v>
      </c>
      <c r="B19" s="14" t="s">
        <v>14</v>
      </c>
      <c r="C19" s="12">
        <v>10040</v>
      </c>
    </row>
    <row r="20" spans="1:3" ht="13.5">
      <c r="A20" s="13">
        <v>16</v>
      </c>
      <c r="B20" s="14" t="s">
        <v>15</v>
      </c>
      <c r="C20" s="12">
        <v>8032</v>
      </c>
    </row>
    <row r="21" spans="1:3" ht="13.5">
      <c r="A21" s="13">
        <v>17</v>
      </c>
      <c r="B21" s="14" t="s">
        <v>16</v>
      </c>
      <c r="C21" s="12">
        <v>9538</v>
      </c>
    </row>
    <row r="22" spans="1:3" ht="13.5">
      <c r="A22" s="13">
        <v>18</v>
      </c>
      <c r="B22" s="14" t="s">
        <v>17</v>
      </c>
      <c r="C22" s="12">
        <v>11044</v>
      </c>
    </row>
    <row r="23" spans="1:3" ht="13.5">
      <c r="A23" s="13">
        <v>19</v>
      </c>
      <c r="B23" s="14" t="s">
        <v>18</v>
      </c>
      <c r="C23" s="12">
        <v>7530</v>
      </c>
    </row>
    <row r="24" spans="1:3" ht="13.5">
      <c r="A24" s="13">
        <v>20</v>
      </c>
      <c r="B24" s="14" t="s">
        <v>19</v>
      </c>
      <c r="C24" s="12">
        <v>5020</v>
      </c>
    </row>
    <row r="25" spans="1:3" ht="13.5">
      <c r="A25" s="13">
        <v>21</v>
      </c>
      <c r="B25" s="15"/>
      <c r="C25" s="16"/>
    </row>
    <row r="26" spans="1:3" ht="13.5">
      <c r="A26" s="13">
        <v>22</v>
      </c>
      <c r="B26" s="15"/>
      <c r="C26" s="16"/>
    </row>
    <row r="27" spans="1:3" ht="13.5">
      <c r="A27" s="13">
        <v>23</v>
      </c>
      <c r="B27" s="15"/>
      <c r="C27" s="16"/>
    </row>
    <row r="28" spans="1:3" ht="13.5">
      <c r="A28" s="13">
        <v>24</v>
      </c>
      <c r="B28" s="15"/>
      <c r="C28" s="16"/>
    </row>
    <row r="29" spans="1:3" ht="13.5">
      <c r="A29" s="13">
        <v>25</v>
      </c>
      <c r="B29" s="15"/>
      <c r="C29" s="16"/>
    </row>
    <row r="30" spans="1:3" ht="13.5">
      <c r="A30" s="13">
        <v>26</v>
      </c>
      <c r="B30" s="15"/>
      <c r="C30" s="16"/>
    </row>
    <row r="31" spans="1:3" ht="13.5">
      <c r="A31" s="13">
        <v>27</v>
      </c>
      <c r="B31" s="15"/>
      <c r="C31" s="16"/>
    </row>
    <row r="32" spans="1:3" ht="13.5">
      <c r="A32" s="13">
        <v>28</v>
      </c>
      <c r="B32" s="15"/>
      <c r="C32" s="16"/>
    </row>
    <row r="33" spans="1:3" ht="13.5">
      <c r="A33" s="13">
        <v>29</v>
      </c>
      <c r="B33" s="15"/>
      <c r="C33" s="16"/>
    </row>
    <row r="34" spans="1:3" ht="13.5">
      <c r="A34" s="13">
        <v>30</v>
      </c>
      <c r="B34" s="15"/>
      <c r="C34" s="16"/>
    </row>
    <row r="35" spans="1:3" ht="13.5">
      <c r="A35" s="13">
        <v>31</v>
      </c>
      <c r="B35" s="15"/>
      <c r="C35" s="16"/>
    </row>
    <row r="36" spans="1:3" ht="13.5">
      <c r="A36" s="13">
        <v>32</v>
      </c>
      <c r="B36" s="15"/>
      <c r="C36" s="16"/>
    </row>
    <row r="37" spans="1:3" ht="13.5">
      <c r="A37" s="13">
        <v>33</v>
      </c>
      <c r="B37" s="15"/>
      <c r="C37" s="16"/>
    </row>
    <row r="38" spans="1:3" ht="13.5">
      <c r="A38" s="13">
        <v>34</v>
      </c>
      <c r="B38" s="15"/>
      <c r="C38" s="16"/>
    </row>
    <row r="39" spans="1:3" ht="13.5">
      <c r="A39" s="13">
        <v>35</v>
      </c>
      <c r="B39" s="15"/>
      <c r="C39" s="16"/>
    </row>
    <row r="40" spans="1:3" ht="13.5">
      <c r="A40" s="13">
        <v>36</v>
      </c>
      <c r="B40" s="15"/>
      <c r="C40" s="16"/>
    </row>
    <row r="41" spans="1:3" ht="13.5">
      <c r="A41" s="13">
        <v>37</v>
      </c>
      <c r="B41" s="15"/>
      <c r="C41" s="16"/>
    </row>
    <row r="42" spans="1:3" ht="13.5">
      <c r="A42" s="13">
        <v>38</v>
      </c>
      <c r="B42" s="15"/>
      <c r="C42" s="16"/>
    </row>
    <row r="43" spans="1:3" ht="13.5">
      <c r="A43" s="13">
        <v>39</v>
      </c>
      <c r="B43" s="15"/>
      <c r="C43" s="16"/>
    </row>
    <row r="44" spans="1:3" ht="13.5">
      <c r="A44" s="13">
        <v>40</v>
      </c>
      <c r="B44" s="15"/>
      <c r="C44" s="16"/>
    </row>
    <row r="45" spans="1:3" ht="13.5">
      <c r="A45" s="13">
        <v>41</v>
      </c>
      <c r="B45" s="15"/>
      <c r="C45" s="16"/>
    </row>
    <row r="46" spans="1:3" ht="13.5">
      <c r="A46" s="13">
        <v>42</v>
      </c>
      <c r="B46" s="15"/>
      <c r="C46" s="16"/>
    </row>
    <row r="47" spans="1:3" ht="13.5">
      <c r="A47" s="13">
        <v>43</v>
      </c>
      <c r="B47" s="15"/>
      <c r="C47" s="16"/>
    </row>
    <row r="48" spans="1:3" ht="13.5">
      <c r="A48" s="13">
        <v>44</v>
      </c>
      <c r="B48" s="15"/>
      <c r="C48" s="16"/>
    </row>
    <row r="49" spans="1:3" ht="13.5">
      <c r="A49" s="13">
        <v>45</v>
      </c>
      <c r="B49" s="15"/>
      <c r="C49" s="16"/>
    </row>
    <row r="50" spans="1:3" ht="13.5">
      <c r="A50" s="13">
        <v>46</v>
      </c>
      <c r="B50" s="15"/>
      <c r="C50" s="16"/>
    </row>
    <row r="51" spans="1:3" ht="13.5">
      <c r="A51" s="13">
        <v>47</v>
      </c>
      <c r="B51" s="15"/>
      <c r="C51" s="16"/>
    </row>
    <row r="52" spans="1:3" ht="13.5">
      <c r="A52" s="13">
        <v>48</v>
      </c>
      <c r="B52" s="15"/>
      <c r="C52" s="16"/>
    </row>
    <row r="53" spans="1:3" ht="13.5">
      <c r="A53" s="13">
        <v>49</v>
      </c>
      <c r="B53" s="15"/>
      <c r="C53" s="16"/>
    </row>
    <row r="54" spans="1:3" ht="14.25" thickBot="1">
      <c r="A54" s="17">
        <v>50</v>
      </c>
      <c r="B54" s="18"/>
      <c r="C54" s="19"/>
    </row>
    <row r="55" spans="1:3" ht="14.25" thickBot="1">
      <c r="A55" s="4"/>
      <c r="B55" s="4"/>
      <c r="C55" s="4"/>
    </row>
    <row r="56" spans="1:3" ht="14.25" thickBot="1">
      <c r="A56" s="4"/>
      <c r="B56" s="20" t="s">
        <v>23</v>
      </c>
      <c r="C56" s="21">
        <f>SUM(C5:C55)</f>
        <v>176202</v>
      </c>
    </row>
    <row r="58" spans="1:8" ht="30" customHeight="1">
      <c r="A58" s="98" t="s">
        <v>51</v>
      </c>
      <c r="B58" s="98"/>
      <c r="C58" s="98"/>
      <c r="D58" s="98"/>
      <c r="E58" s="98"/>
      <c r="F58" s="98"/>
      <c r="G58" s="98"/>
      <c r="H58" s="98"/>
    </row>
    <row r="64" spans="1:4" ht="13.5">
      <c r="A64" s="4"/>
      <c r="B64" s="4"/>
      <c r="C64" s="4"/>
      <c r="D64" s="22"/>
    </row>
  </sheetData>
  <sheetProtection/>
  <mergeCells count="1">
    <mergeCell ref="A58:H58"/>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sfx510036</dc:creator>
  <cp:keywords/>
  <dc:description/>
  <cp:lastModifiedBy>sfx510036</cp:lastModifiedBy>
  <dcterms:created xsi:type="dcterms:W3CDTF">2007-04-25T02:16:08Z</dcterms:created>
  <dcterms:modified xsi:type="dcterms:W3CDTF">2007-04-26T04:48:12Z</dcterms:modified>
  <cp:category/>
  <cp:version/>
  <cp:contentType/>
  <cp:contentStatus/>
</cp:coreProperties>
</file>