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codeName="ThisWorkbook" defaultThemeVersion="124226"/>
  <bookViews>
    <workbookView xWindow="0" yWindow="0" windowWidth="12690" windowHeight="5715" tabRatio="948"/>
  </bookViews>
  <sheets>
    <sheet name="月報" sheetId="16" r:id="rId1"/>
  </sheets>
  <definedNames>
    <definedName name="_xlnm.Print_Area" localSheetId="0">月報!$A$1:$L$48</definedName>
  </definedNames>
  <calcPr calcId="162913"/>
</workbook>
</file>

<file path=xl/calcChain.xml><?xml version="1.0" encoding="utf-8"?>
<calcChain xmlns="http://schemas.openxmlformats.org/spreadsheetml/2006/main">
  <c r="D28" i="16" l="1"/>
  <c r="D27" i="16"/>
  <c r="D29" i="16"/>
  <c r="D22" i="16" l="1"/>
  <c r="D23" i="16" l="1"/>
  <c r="D24" i="16"/>
  <c r="D25" i="16"/>
  <c r="D26" i="16"/>
  <c r="D30" i="16"/>
  <c r="C47" i="16" s="1"/>
  <c r="C48" i="16" s="1"/>
  <c r="G34" i="16" l="1"/>
  <c r="G35" i="16" l="1"/>
  <c r="G36" i="16"/>
  <c r="G37" i="16" l="1"/>
</calcChain>
</file>

<file path=xl/sharedStrings.xml><?xml version="1.0" encoding="utf-8"?>
<sst xmlns="http://schemas.openxmlformats.org/spreadsheetml/2006/main" count="50" uniqueCount="42">
  <si>
    <t>提出日</t>
    <rPh sb="0" eb="2">
      <t>テイシュツ</t>
    </rPh>
    <rPh sb="2" eb="3">
      <t>ビ</t>
    </rPh>
    <phoneticPr fontId="1"/>
  </si>
  <si>
    <t>訪問</t>
    <rPh sb="0" eb="2">
      <t>ホウモン</t>
    </rPh>
    <phoneticPr fontId="1"/>
  </si>
  <si>
    <t>件数</t>
    <rPh sb="0" eb="2">
      <t>ケンスウ</t>
    </rPh>
    <phoneticPr fontId="1"/>
  </si>
  <si>
    <t>宛先</t>
    <rPh sb="0" eb="2">
      <t>アテサキ</t>
    </rPh>
    <phoneticPr fontId="1"/>
  </si>
  <si>
    <t>電話番号</t>
    <rPh sb="0" eb="2">
      <t>デンワ</t>
    </rPh>
    <rPh sb="2" eb="4">
      <t>バンゴウ</t>
    </rPh>
    <phoneticPr fontId="1"/>
  </si>
  <si>
    <t>担当者名</t>
    <rPh sb="0" eb="3">
      <t>タントウシャ</t>
    </rPh>
    <rPh sb="3" eb="4">
      <t>メイ</t>
    </rPh>
    <phoneticPr fontId="1"/>
  </si>
  <si>
    <t>対象月</t>
    <rPh sb="0" eb="2">
      <t>タイショウ</t>
    </rPh>
    <rPh sb="2" eb="3">
      <t>ツキ</t>
    </rPh>
    <phoneticPr fontId="1"/>
  </si>
  <si>
    <t>区分</t>
    <rPh sb="0" eb="2">
      <t>クブン</t>
    </rPh>
    <phoneticPr fontId="1"/>
  </si>
  <si>
    <t>来所・電話</t>
    <rPh sb="0" eb="1">
      <t>ライ</t>
    </rPh>
    <rPh sb="1" eb="2">
      <t>ショ</t>
    </rPh>
    <rPh sb="3" eb="5">
      <t>デンワ</t>
    </rPh>
    <phoneticPr fontId="1"/>
  </si>
  <si>
    <t>×</t>
    <phoneticPr fontId="1"/>
  </si>
  <si>
    <t>＝</t>
    <phoneticPr fontId="1"/>
  </si>
  <si>
    <t>合計</t>
    <rPh sb="0" eb="2">
      <t>ゴウケイ</t>
    </rPh>
    <phoneticPr fontId="1"/>
  </si>
  <si>
    <t>2　相談種別</t>
    <rPh sb="2" eb="4">
      <t>ソウダン</t>
    </rPh>
    <rPh sb="4" eb="6">
      <t>シュベツ</t>
    </rPh>
    <phoneticPr fontId="1"/>
  </si>
  <si>
    <t>高齢者いきいき相談室　月報</t>
    <rPh sb="0" eb="3">
      <t>コウレイシャ</t>
    </rPh>
    <rPh sb="7" eb="10">
      <t>ソウダンシツ</t>
    </rPh>
    <rPh sb="11" eb="13">
      <t>ゲッポウ</t>
    </rPh>
    <phoneticPr fontId="1"/>
  </si>
  <si>
    <t>〇区〇部いきいき支援センター</t>
    <rPh sb="1" eb="2">
      <t>ク</t>
    </rPh>
    <rPh sb="3" eb="4">
      <t>ブ</t>
    </rPh>
    <phoneticPr fontId="1"/>
  </si>
  <si>
    <t>〇月分</t>
    <rPh sb="1" eb="2">
      <t>ガツ</t>
    </rPh>
    <rPh sb="2" eb="3">
      <t>ブン</t>
    </rPh>
    <phoneticPr fontId="1"/>
  </si>
  <si>
    <t>↓太枠欄を記入</t>
    <rPh sb="1" eb="3">
      <t>フトワク</t>
    </rPh>
    <rPh sb="3" eb="4">
      <t>ラン</t>
    </rPh>
    <rPh sb="5" eb="7">
      <t>キニュウ</t>
    </rPh>
    <phoneticPr fontId="1"/>
  </si>
  <si>
    <t>※毎月5日締め切りで前月分を提出。</t>
    <phoneticPr fontId="1"/>
  </si>
  <si>
    <t>相談室名</t>
    <rPh sb="0" eb="3">
      <t>ソウダンシツ</t>
    </rPh>
    <rPh sb="3" eb="4">
      <t>メイ</t>
    </rPh>
    <phoneticPr fontId="1"/>
  </si>
  <si>
    <t>匿名</t>
    <rPh sb="0" eb="2">
      <t>トクメイ</t>
    </rPh>
    <phoneticPr fontId="1"/>
  </si>
  <si>
    <t>来所・電話4回以上</t>
    <rPh sb="0" eb="2">
      <t>ライショ</t>
    </rPh>
    <rPh sb="3" eb="5">
      <t>デンワ</t>
    </rPh>
    <rPh sb="6" eb="7">
      <t>カイ</t>
    </rPh>
    <rPh sb="7" eb="9">
      <t>イジョウ</t>
    </rPh>
    <phoneticPr fontId="1"/>
  </si>
  <si>
    <t>訪問4回以上</t>
    <rPh sb="0" eb="2">
      <t>ホウモン</t>
    </rPh>
    <rPh sb="3" eb="4">
      <t>カイ</t>
    </rPh>
    <rPh sb="4" eb="6">
      <t>イジョウ</t>
    </rPh>
    <phoneticPr fontId="1"/>
  </si>
  <si>
    <t>今年度初対応（匿名含む）</t>
    <phoneticPr fontId="1"/>
  </si>
  <si>
    <t>エラー数</t>
    <rPh sb="3" eb="4">
      <t>スウ</t>
    </rPh>
    <phoneticPr fontId="1"/>
  </si>
  <si>
    <t>3　委託料対象 件数</t>
    <rPh sb="2" eb="5">
      <t>イタクリョウ</t>
    </rPh>
    <rPh sb="5" eb="7">
      <t>タイショウ</t>
    </rPh>
    <rPh sb="8" eb="10">
      <t>ケンスウ</t>
    </rPh>
    <phoneticPr fontId="1"/>
  </si>
  <si>
    <t xml:space="preserve">※全ての項目を入力後、エラーがないかを確認してください。(入力途中のエラーは無視してください) </t>
    <rPh sb="1" eb="2">
      <t>スベ</t>
    </rPh>
    <rPh sb="4" eb="6">
      <t>コウモク</t>
    </rPh>
    <rPh sb="7" eb="10">
      <t>ニュウリョクゴ</t>
    </rPh>
    <rPh sb="19" eb="21">
      <t>カクニン</t>
    </rPh>
    <rPh sb="29" eb="31">
      <t>ニュウリョク</t>
    </rPh>
    <rPh sb="31" eb="33">
      <t>トチュウ</t>
    </rPh>
    <rPh sb="38" eb="40">
      <t>ムシ</t>
    </rPh>
    <phoneticPr fontId="1"/>
  </si>
  <si>
    <t>4　委託料対象外 件数(参考)</t>
    <rPh sb="2" eb="5">
      <t>イタクリョウ</t>
    </rPh>
    <rPh sb="5" eb="8">
      <t>タイショウガイ</t>
    </rPh>
    <rPh sb="9" eb="11">
      <t>ケンスウ</t>
    </rPh>
    <rPh sb="12" eb="14">
      <t>サンコウ</t>
    </rPh>
    <phoneticPr fontId="1"/>
  </si>
  <si>
    <t>行事</t>
    <rPh sb="0" eb="2">
      <t>ギョウジ</t>
    </rPh>
    <phoneticPr fontId="1"/>
  </si>
  <si>
    <t xml:space="preserve">介護関係 </t>
  </si>
  <si>
    <t xml:space="preserve">医療関係 </t>
  </si>
  <si>
    <t>経済関係</t>
  </si>
  <si>
    <t xml:space="preserve">対人関係 </t>
  </si>
  <si>
    <t>住居関係</t>
  </si>
  <si>
    <t xml:space="preserve">権利擁護 </t>
  </si>
  <si>
    <t xml:space="preserve">その他 </t>
  </si>
  <si>
    <t>【不在】</t>
  </si>
  <si>
    <t>1　対象者数(今年度初の対応数)</t>
    <rPh sb="2" eb="5">
      <t>タイショウシャ</t>
    </rPh>
    <rPh sb="5" eb="6">
      <t>スウ</t>
    </rPh>
    <rPh sb="7" eb="10">
      <t>コンネンド</t>
    </rPh>
    <rPh sb="10" eb="11">
      <t>ハツ</t>
    </rPh>
    <rPh sb="12" eb="14">
      <t>タイオウ</t>
    </rPh>
    <rPh sb="14" eb="15">
      <t>スウ</t>
    </rPh>
    <phoneticPr fontId="1"/>
  </si>
  <si>
    <t>〇　対象月に作成した『(様式1-1)相談記録票』『(様式1-2)行事報告書』を元に作成。</t>
    <rPh sb="32" eb="34">
      <t>ギョウジ</t>
    </rPh>
    <rPh sb="34" eb="37">
      <t>ホウコクショ</t>
    </rPh>
    <phoneticPr fontId="1"/>
  </si>
  <si>
    <t>2024/〇/〇</t>
    <phoneticPr fontId="1"/>
  </si>
  <si>
    <t>備考</t>
    <rPh sb="0" eb="2">
      <t>ビコウ</t>
    </rPh>
    <phoneticPr fontId="1"/>
  </si>
  <si>
    <r>
      <t>〇　毎月5日〆で相談室がセンターへ送付。</t>
    </r>
    <r>
      <rPr>
        <u/>
        <sz val="16"/>
        <color theme="1"/>
        <rFont val="ＭＳ 明朝"/>
        <family val="1"/>
        <charset val="128"/>
      </rPr>
      <t>(実績0の月も提出。)</t>
    </r>
    <rPh sb="2" eb="4">
      <t>マイツキ</t>
    </rPh>
    <rPh sb="5" eb="6">
      <t>ニチ</t>
    </rPh>
    <rPh sb="8" eb="11">
      <t>ソウダンシツ</t>
    </rPh>
    <rPh sb="17" eb="19">
      <t>ソウフ</t>
    </rPh>
    <rPh sb="21" eb="23">
      <t>ジッセキ</t>
    </rPh>
    <rPh sb="25" eb="26">
      <t>ツキ</t>
    </rPh>
    <rPh sb="27" eb="29">
      <t>テイシュツ</t>
    </rPh>
    <phoneticPr fontId="1"/>
  </si>
  <si>
    <t>認知症</t>
    <rPh sb="0" eb="3">
      <t>ニンチショウ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</si>
</sst>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¥&quot;#,##0;&quot;¥&quot;\-#,##0"/>
    <numFmt numFmtId="42" formatCode="_ &quot;¥&quot;* #,##0_ ;_ &quot;¥&quot;* \-#,##0_ ;_ &quot;¥&quot;* &quot;-&quot;_ ;_ @_ "/>
    <numFmt numFmtId="176" formatCode="[$-411]ggge&quot;年&quot;m&quot;月&quot;d&quot;日&quot;;@"/>
  </numFmts>
  <fonts count="1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color indexed="81"/>
      <name val="ＭＳ 明朝"/>
      <family val="1"/>
      <charset val="128"/>
    </font>
    <font>
      <sz val="16"/>
      <color indexed="81"/>
      <name val="MS P 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6"/>
      <color theme="1"/>
      <name val="ＭＳ Ｐゴシック"/>
      <family val="3"/>
      <charset val="128"/>
    </font>
    <font>
      <sz val="18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u/>
      <sz val="16"/>
      <color theme="1"/>
      <name val="ＭＳ 明朝"/>
      <family val="1"/>
      <charset val="128"/>
    </font>
    <font>
      <sz val="16"/>
      <color indexed="8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2" borderId="0" xfId="0" applyFont="1" applyFill="1" applyAlignment="1">
      <alignment horizontal="left" vertical="center"/>
    </xf>
    <xf numFmtId="0" fontId="11" fillId="2" borderId="0" xfId="0" applyFont="1" applyFill="1" applyAlignment="1">
      <alignment vertical="center" wrapText="1"/>
    </xf>
    <xf numFmtId="0" fontId="8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2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 wrapText="1"/>
    </xf>
    <xf numFmtId="0" fontId="8" fillId="0" borderId="0" xfId="0" applyFont="1" applyFill="1">
      <alignment vertical="center"/>
    </xf>
    <xf numFmtId="0" fontId="7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76" fontId="13" fillId="0" borderId="5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5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42" fontId="8" fillId="0" borderId="0" xfId="0" applyNumberFormat="1" applyFont="1">
      <alignment vertical="center"/>
    </xf>
    <xf numFmtId="5" fontId="8" fillId="0" borderId="0" xfId="0" applyNumberFormat="1" applyFont="1">
      <alignment vertical="center"/>
    </xf>
    <xf numFmtId="0" fontId="8" fillId="0" borderId="0" xfId="0" applyFont="1" applyAlignment="1">
      <alignment horizontal="center"/>
    </xf>
    <xf numFmtId="0" fontId="14" fillId="2" borderId="0" xfId="0" applyFont="1" applyFill="1" applyAlignment="1">
      <alignment horizontal="left" vertical="center"/>
    </xf>
    <xf numFmtId="0" fontId="15" fillId="2" borderId="0" xfId="0" applyFont="1" applyFill="1">
      <alignment vertical="center"/>
    </xf>
    <xf numFmtId="0" fontId="8" fillId="2" borderId="0" xfId="0" applyFont="1" applyFill="1" applyAlignment="1">
      <alignment horizontal="center"/>
    </xf>
    <xf numFmtId="0" fontId="12" fillId="2" borderId="0" xfId="0" applyFont="1" applyFill="1" applyBorder="1" applyAlignment="1">
      <alignment horizontal="right" vertical="center"/>
    </xf>
    <xf numFmtId="0" fontId="12" fillId="2" borderId="0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left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right" vertical="center"/>
    </xf>
    <xf numFmtId="0" fontId="5" fillId="0" borderId="12" xfId="0" applyFont="1" applyBorder="1" applyAlignment="1">
      <alignment horizontal="left" vertical="center"/>
    </xf>
  </cellXfs>
  <cellStyles count="1">
    <cellStyle name="標準" xfId="0" builtinId="0"/>
  </cellStyles>
  <dxfs count="7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tabSelected="1" zoomScale="85" zoomScaleNormal="85" zoomScaleSheetLayoutView="85" zoomScalePageLayoutView="70" workbookViewId="0">
      <selection activeCell="L47" sqref="L47"/>
    </sheetView>
  </sheetViews>
  <sheetFormatPr defaultRowHeight="17.25"/>
  <cols>
    <col min="1" max="1" width="2" style="6" customWidth="1"/>
    <col min="2" max="2" width="17.75" style="16" customWidth="1"/>
    <col min="3" max="3" width="38.375" style="6" customWidth="1"/>
    <col min="4" max="4" width="12.625" style="7" customWidth="1"/>
    <col min="5" max="5" width="13.5" style="7" bestFit="1" customWidth="1"/>
    <col min="6" max="6" width="6.25" style="7" customWidth="1"/>
    <col min="7" max="7" width="9.25" style="7" bestFit="1" customWidth="1"/>
    <col min="8" max="10" width="9" style="7"/>
    <col min="11" max="13" width="9" style="8"/>
    <col min="14" max="16384" width="9" style="6"/>
  </cols>
  <sheetData>
    <row r="1" spans="2:11" ht="27.75" customHeight="1">
      <c r="B1" s="5" t="s">
        <v>13</v>
      </c>
    </row>
    <row r="2" spans="2:11" ht="13.5" customHeight="1">
      <c r="B2" s="5"/>
    </row>
    <row r="3" spans="2:11" ht="38.25" customHeight="1">
      <c r="B3" s="9" t="s">
        <v>37</v>
      </c>
      <c r="C3" s="10"/>
      <c r="D3" s="11"/>
      <c r="E3" s="11"/>
      <c r="F3" s="11"/>
      <c r="G3" s="11"/>
      <c r="H3" s="11"/>
      <c r="I3" s="11"/>
      <c r="J3" s="11"/>
      <c r="K3" s="12"/>
    </row>
    <row r="4" spans="2:11" ht="38.25" customHeight="1">
      <c r="B4" s="9" t="s">
        <v>40</v>
      </c>
      <c r="C4" s="10"/>
      <c r="D4" s="11"/>
      <c r="E4" s="11"/>
      <c r="F4" s="11"/>
      <c r="G4" s="11"/>
      <c r="H4" s="11"/>
      <c r="I4" s="11"/>
      <c r="J4" s="11"/>
      <c r="K4" s="12"/>
    </row>
    <row r="5" spans="2:11" ht="17.25" customHeight="1">
      <c r="B5" s="13"/>
      <c r="C5" s="14"/>
      <c r="D5" s="15"/>
      <c r="E5" s="15"/>
    </row>
    <row r="6" spans="2:11" ht="51.75" customHeight="1" thickBot="1">
      <c r="C6" s="17" t="s">
        <v>16</v>
      </c>
    </row>
    <row r="7" spans="2:11" ht="29.25" customHeight="1">
      <c r="B7" s="18" t="s">
        <v>0</v>
      </c>
      <c r="C7" s="19" t="s">
        <v>38</v>
      </c>
      <c r="E7" s="20" t="s">
        <v>17</v>
      </c>
    </row>
    <row r="8" spans="2:11" ht="29.25" customHeight="1" thickBot="1">
      <c r="B8" s="21" t="s">
        <v>6</v>
      </c>
      <c r="C8" s="22" t="s">
        <v>15</v>
      </c>
    </row>
    <row r="9" spans="2:11" ht="12" customHeight="1" thickBot="1">
      <c r="B9" s="2"/>
      <c r="C9" s="23"/>
    </row>
    <row r="10" spans="2:11" ht="29.25" customHeight="1" thickBot="1">
      <c r="B10" s="24" t="s">
        <v>3</v>
      </c>
      <c r="C10" s="25" t="s">
        <v>14</v>
      </c>
    </row>
    <row r="11" spans="2:11" ht="10.5" customHeight="1" thickBot="1">
      <c r="B11" s="2"/>
      <c r="C11" s="26"/>
    </row>
    <row r="12" spans="2:11" ht="35.1" customHeight="1">
      <c r="B12" s="18" t="s">
        <v>18</v>
      </c>
      <c r="C12" s="27"/>
    </row>
    <row r="13" spans="2:11" ht="35.1" customHeight="1">
      <c r="B13" s="28" t="s">
        <v>4</v>
      </c>
      <c r="C13" s="29"/>
    </row>
    <row r="14" spans="2:11" ht="35.1" customHeight="1" thickBot="1">
      <c r="B14" s="21" t="s">
        <v>5</v>
      </c>
      <c r="C14" s="30"/>
    </row>
    <row r="15" spans="2:11" ht="37.5" customHeight="1">
      <c r="B15" s="3"/>
      <c r="C15" s="26"/>
    </row>
    <row r="16" spans="2:11" ht="29.25" customHeight="1">
      <c r="B16" s="1" t="s">
        <v>36</v>
      </c>
      <c r="C16" s="2"/>
    </row>
    <row r="17" spans="2:4" ht="29.25" customHeight="1" thickBot="1">
      <c r="B17" s="3"/>
      <c r="C17" s="4" t="s">
        <v>22</v>
      </c>
    </row>
    <row r="18" spans="2:4" ht="35.1" customHeight="1" thickBot="1">
      <c r="B18" s="3"/>
      <c r="C18" s="31"/>
    </row>
    <row r="19" spans="2:4" ht="12" customHeight="1">
      <c r="B19" s="3"/>
      <c r="C19" s="32"/>
    </row>
    <row r="20" spans="2:4" ht="29.25" customHeight="1">
      <c r="B20" s="1" t="s">
        <v>12</v>
      </c>
      <c r="C20" s="26"/>
    </row>
    <row r="21" spans="2:4" ht="29.25" customHeight="1" thickBot="1">
      <c r="B21" s="33" t="s">
        <v>7</v>
      </c>
      <c r="C21" s="34" t="s">
        <v>2</v>
      </c>
    </row>
    <row r="22" spans="2:4" ht="35.1" customHeight="1">
      <c r="B22" s="28" t="s">
        <v>28</v>
      </c>
      <c r="C22" s="35"/>
      <c r="D22" s="36" t="str">
        <f t="shared" ref="D22:D30" si="0">IF(C22&lt;=$C$34+$C$35+$C$40+$C$41+$C$42,"","確認中")</f>
        <v/>
      </c>
    </row>
    <row r="23" spans="2:4" ht="35.1" customHeight="1">
      <c r="B23" s="28" t="s">
        <v>29</v>
      </c>
      <c r="C23" s="37"/>
      <c r="D23" s="36" t="str">
        <f t="shared" si="0"/>
        <v/>
      </c>
    </row>
    <row r="24" spans="2:4" ht="35.1" customHeight="1">
      <c r="B24" s="28" t="s">
        <v>30</v>
      </c>
      <c r="C24" s="37"/>
      <c r="D24" s="36" t="str">
        <f t="shared" si="0"/>
        <v/>
      </c>
    </row>
    <row r="25" spans="2:4" ht="35.1" customHeight="1">
      <c r="B25" s="28" t="s">
        <v>31</v>
      </c>
      <c r="C25" s="37"/>
      <c r="D25" s="36" t="str">
        <f t="shared" si="0"/>
        <v/>
      </c>
    </row>
    <row r="26" spans="2:4" ht="35.1" customHeight="1">
      <c r="B26" s="28" t="s">
        <v>32</v>
      </c>
      <c r="C26" s="37"/>
      <c r="D26" s="36" t="str">
        <f t="shared" si="0"/>
        <v/>
      </c>
    </row>
    <row r="27" spans="2:4" ht="35.1" customHeight="1">
      <c r="B27" s="28" t="s">
        <v>33</v>
      </c>
      <c r="C27" s="37"/>
      <c r="D27" s="36" t="str">
        <f>IF(C27&lt;=$C$34+$C$35+$C$40+$C$41+$C$42,"","確認中")</f>
        <v/>
      </c>
    </row>
    <row r="28" spans="2:4" ht="35.1" customHeight="1">
      <c r="B28" s="28" t="s">
        <v>41</v>
      </c>
      <c r="C28" s="37"/>
      <c r="D28" s="36" t="str">
        <f>IF(C28&lt;=$C$34+$C$35+$C$40+$C$41+$C$42,"","確認中")</f>
        <v/>
      </c>
    </row>
    <row r="29" spans="2:4" ht="35.1" customHeight="1">
      <c r="B29" s="28" t="s">
        <v>34</v>
      </c>
      <c r="C29" s="37"/>
      <c r="D29" s="36" t="str">
        <f>IF(C29&lt;=$C$34+$C$35+$C$40+$C$41+$C$42,"","確認中")</f>
        <v/>
      </c>
    </row>
    <row r="30" spans="2:4" ht="35.1" customHeight="1" thickBot="1">
      <c r="B30" s="21" t="s">
        <v>35</v>
      </c>
      <c r="C30" s="38"/>
      <c r="D30" s="36" t="str">
        <f t="shared" si="0"/>
        <v/>
      </c>
    </row>
    <row r="31" spans="2:4" ht="33" customHeight="1">
      <c r="B31" s="3"/>
      <c r="C31" s="2"/>
      <c r="D31" s="36"/>
    </row>
    <row r="32" spans="2:4" ht="29.25" customHeight="1">
      <c r="B32" s="1" t="s">
        <v>24</v>
      </c>
      <c r="C32" s="26"/>
    </row>
    <row r="33" spans="2:9" ht="29.25" customHeight="1" thickBot="1">
      <c r="B33" s="33" t="s">
        <v>7</v>
      </c>
      <c r="C33" s="34" t="s">
        <v>2</v>
      </c>
    </row>
    <row r="34" spans="2:9" ht="35.1" customHeight="1">
      <c r="B34" s="28" t="s">
        <v>8</v>
      </c>
      <c r="C34" s="35"/>
      <c r="D34" s="36" t="s">
        <v>9</v>
      </c>
      <c r="E34" s="39">
        <v>2000</v>
      </c>
      <c r="F34" s="36" t="s">
        <v>10</v>
      </c>
      <c r="G34" s="40">
        <f>C34*E34</f>
        <v>0</v>
      </c>
    </row>
    <row r="35" spans="2:9" ht="35.1" customHeight="1">
      <c r="B35" s="28" t="s">
        <v>1</v>
      </c>
      <c r="C35" s="37"/>
      <c r="D35" s="36" t="s">
        <v>9</v>
      </c>
      <c r="E35" s="39">
        <v>3000</v>
      </c>
      <c r="F35" s="36" t="s">
        <v>10</v>
      </c>
      <c r="G35" s="40">
        <f t="shared" ref="G35:G36" si="1">C35*E35</f>
        <v>0</v>
      </c>
    </row>
    <row r="36" spans="2:9" ht="35.1" customHeight="1" thickBot="1">
      <c r="B36" s="21" t="s">
        <v>27</v>
      </c>
      <c r="C36" s="38"/>
      <c r="D36" s="36" t="s">
        <v>9</v>
      </c>
      <c r="E36" s="39">
        <v>3000</v>
      </c>
      <c r="F36" s="36" t="s">
        <v>10</v>
      </c>
      <c r="G36" s="40">
        <f t="shared" si="1"/>
        <v>0</v>
      </c>
    </row>
    <row r="37" spans="2:9" ht="29.25" customHeight="1">
      <c r="F37" s="7" t="s">
        <v>11</v>
      </c>
      <c r="G37" s="40">
        <f>SUM(G34:G36)</f>
        <v>0</v>
      </c>
    </row>
    <row r="38" spans="2:9" ht="30.75" customHeight="1">
      <c r="B38" s="1" t="s">
        <v>26</v>
      </c>
    </row>
    <row r="39" spans="2:9" ht="30" customHeight="1" thickBot="1">
      <c r="B39" s="33" t="s">
        <v>7</v>
      </c>
      <c r="C39" s="34" t="s">
        <v>2</v>
      </c>
    </row>
    <row r="40" spans="2:9" ht="35.1" customHeight="1">
      <c r="B40" s="48" t="s">
        <v>19</v>
      </c>
      <c r="C40" s="35"/>
    </row>
    <row r="41" spans="2:9" ht="35.1" customHeight="1">
      <c r="B41" s="48" t="s">
        <v>20</v>
      </c>
      <c r="C41" s="37"/>
    </row>
    <row r="42" spans="2:9" ht="35.1" customHeight="1" thickBot="1">
      <c r="B42" s="49" t="s">
        <v>21</v>
      </c>
      <c r="C42" s="38"/>
    </row>
    <row r="43" spans="2:9" ht="23.25" customHeight="1">
      <c r="B43" s="50"/>
      <c r="C43" s="51"/>
    </row>
    <row r="44" spans="2:9" ht="50.25" customHeight="1">
      <c r="B44" s="50" t="s">
        <v>39</v>
      </c>
      <c r="C44" s="52"/>
    </row>
    <row r="45" spans="2:9" ht="15" customHeight="1">
      <c r="D45" s="41"/>
    </row>
    <row r="46" spans="2:9" ht="26.25" customHeight="1">
      <c r="B46" s="42" t="s">
        <v>25</v>
      </c>
      <c r="C46" s="43"/>
      <c r="D46" s="44"/>
      <c r="E46" s="11"/>
      <c r="F46" s="11"/>
      <c r="G46" s="11"/>
      <c r="H46" s="11"/>
      <c r="I46" s="11"/>
    </row>
    <row r="47" spans="2:9" ht="33.75" customHeight="1">
      <c r="B47" s="45" t="s">
        <v>23</v>
      </c>
      <c r="C47" s="46">
        <f>COUNTIF(D22:D30,"確認中")</f>
        <v>0</v>
      </c>
      <c r="D47" s="11"/>
      <c r="E47" s="11"/>
      <c r="F47" s="11"/>
      <c r="G47" s="11"/>
      <c r="H47" s="11"/>
      <c r="I47" s="11"/>
    </row>
    <row r="48" spans="2:9" ht="34.5" customHeight="1">
      <c r="B48" s="45"/>
      <c r="C48" s="47" t="str">
        <f>IF(1&lt;=C47,"「確認中」と出ている欄を見直してください","エラーなし")</f>
        <v>エラーなし</v>
      </c>
      <c r="D48" s="11"/>
      <c r="E48" s="11"/>
      <c r="F48" s="11"/>
      <c r="G48" s="11"/>
      <c r="H48" s="11"/>
      <c r="I48" s="11"/>
    </row>
  </sheetData>
  <phoneticPr fontId="1"/>
  <conditionalFormatting sqref="C7:C8">
    <cfRule type="containsBlanks" dxfId="6" priority="7">
      <formula>LEN(TRIM(C7))=0</formula>
    </cfRule>
  </conditionalFormatting>
  <conditionalFormatting sqref="C10">
    <cfRule type="containsBlanks" dxfId="5" priority="6">
      <formula>LEN(TRIM(C10))=0</formula>
    </cfRule>
  </conditionalFormatting>
  <conditionalFormatting sqref="C12:C14">
    <cfRule type="containsBlanks" dxfId="4" priority="5">
      <formula>LEN(TRIM(C12))=0</formula>
    </cfRule>
  </conditionalFormatting>
  <conditionalFormatting sqref="C18">
    <cfRule type="containsBlanks" dxfId="3" priority="4">
      <formula>LEN(TRIM(C18))=0</formula>
    </cfRule>
  </conditionalFormatting>
  <conditionalFormatting sqref="C22:C30">
    <cfRule type="containsBlanks" dxfId="2" priority="3">
      <formula>LEN(TRIM(C22))=0</formula>
    </cfRule>
  </conditionalFormatting>
  <conditionalFormatting sqref="C34:C36">
    <cfRule type="containsBlanks" dxfId="1" priority="2">
      <formula>LEN(TRIM(C34))=0</formula>
    </cfRule>
  </conditionalFormatting>
  <conditionalFormatting sqref="C40:C42">
    <cfRule type="containsBlanks" dxfId="0" priority="1">
      <formula>LEN(TRIM(C40))=0</formula>
    </cfRule>
  </conditionalFormatting>
  <pageMargins left="0.70866141732283472" right="0.70866141732283472" top="0.74803149606299213" bottom="0.74803149606299213" header="0.31496062992125984" footer="0.31496062992125984"/>
  <pageSetup paperSize="9" scale="54" orientation="portrait" cellComments="asDisplayed" r:id="rId1"/>
  <headerFooter>
    <oddHeader>&amp;R&amp;"ＭＳ 明朝,標準"&amp;16&amp;F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月報</vt:lpstr>
      <vt:lpstr>月報!Print_Area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2015-08-13T06:28:47Z</dcterms:created>
  <dcterms:modified xsi:type="dcterms:W3CDTF">2024-04-26T03:30:50Z</dcterms:modified>
</cp:coreProperties>
</file>