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firstSheet="1" activeTab="1"/>
  </bookViews>
  <sheets>
    <sheet name="000000" sheetId="1" state="veryHidden" r:id="rId1"/>
    <sheet name="2" sheetId="2" r:id="rId2"/>
    <sheet name="2-2" sheetId="3" r:id="rId3"/>
    <sheet name="勤務表（ユニットケア体制用－記入例）" sheetId="4" r:id="rId4"/>
    <sheet name="3 別表１－１（前年度） " sheetId="5" r:id="rId5"/>
    <sheet name="3 別表１－２（当年度）" sheetId="6" r:id="rId6"/>
    <sheet name="３別表１－１，－２（記入例）" sheetId="7" r:id="rId7"/>
    <sheet name="（参考）職種別人員配置基準" sheetId="8" r:id="rId8"/>
    <sheet name="4" sheetId="9" r:id="rId9"/>
  </sheets>
  <definedNames>
    <definedName name="_xlnm.Print_Area" localSheetId="7">'（参考）職種別人員配置基準'!$A$1:$Q$59</definedName>
    <definedName name="_xlnm.Print_Area" localSheetId="4">'3 別表１－１（前年度） '!$A$1:$U$123</definedName>
    <definedName name="_xlnm.Print_Area" localSheetId="5">'3 別表１－２（当年度）'!$A$1:$U$123</definedName>
    <definedName name="_xlnm.Print_Area" localSheetId="6">'３別表１－１，－２（記入例）'!$A$1:$U$126</definedName>
    <definedName name="_xlnm.Print_Area" localSheetId="8">'4'!$A$1:$M$5</definedName>
  </definedNames>
  <calcPr fullCalcOnLoad="1"/>
</workbook>
</file>

<file path=xl/sharedStrings.xml><?xml version="1.0" encoding="utf-8"?>
<sst xmlns="http://schemas.openxmlformats.org/spreadsheetml/2006/main" count="1780" uniqueCount="495">
  <si>
    <t>０</t>
  </si>
  <si>
    <t>１</t>
  </si>
  <si>
    <t>２</t>
  </si>
  <si>
    <t>３</t>
  </si>
  <si>
    <t>４</t>
  </si>
  <si>
    <t>５</t>
  </si>
  <si>
    <t>６</t>
  </si>
  <si>
    <t>７</t>
  </si>
  <si>
    <t>８</t>
  </si>
  <si>
    <t>９</t>
  </si>
  <si>
    <t>早番</t>
  </si>
  <si>
    <t>平常</t>
  </si>
  <si>
    <t>遅番</t>
  </si>
  <si>
    <t>準夜勤</t>
  </si>
  <si>
    <t>深夜勤</t>
  </si>
  <si>
    <t>日課</t>
  </si>
  <si>
    <t>業務内容</t>
  </si>
  <si>
    <t>(2人)</t>
  </si>
  <si>
    <t>(1人)</t>
  </si>
  <si>
    <t>計</t>
  </si>
  <si>
    <t>勤　　務　　時　　間</t>
  </si>
  <si>
    <t>実　動</t>
  </si>
  <si>
    <t>休　憩</t>
  </si>
  <si>
    <t>始　業　時　間</t>
  </si>
  <si>
    <t>終　業　時　間</t>
  </si>
  <si>
    <t>　(注)１　本表は、看護・介護職員について時間の経過ごとの業務の内容を具体的に記入すること。</t>
  </si>
  <si>
    <t>　　　　「日課」欄の起床、朝食、昼食、夕食、消灯については、入所者の時間を記入すること。</t>
  </si>
  <si>
    <t>　　　２　「準夜勤」及び「深夜勤」欄については、一人一人の勤務時間割を記入すること。</t>
  </si>
  <si>
    <t>　　　　但し、複数勤務の場合でも休憩時間等勤務割が全く同位置の場合は、一勤務形態のみ記入すること。</t>
  </si>
  <si>
    <t xml:space="preserve"> 7:00</t>
  </si>
  <si>
    <t xml:space="preserve"> 7:30</t>
  </si>
  <si>
    <t xml:space="preserve"> 7:00</t>
  </si>
  <si>
    <t xml:space="preserve"> 1:00</t>
  </si>
  <si>
    <t xml:space="preserve"> 8:00</t>
  </si>
  <si>
    <t xml:space="preserve"> 8:30</t>
  </si>
  <si>
    <t xml:space="preserve"> 6:30</t>
  </si>
  <si>
    <t xml:space="preserve"> 1:00</t>
  </si>
  <si>
    <t xml:space="preserve"> 7:30</t>
  </si>
  <si>
    <t>24:00</t>
  </si>
  <si>
    <t xml:space="preserve"> 7:30</t>
  </si>
  <si>
    <t xml:space="preserve"> 8:30</t>
  </si>
  <si>
    <t xml:space="preserve"> 0:00</t>
  </si>
  <si>
    <t>引継ぎ</t>
  </si>
  <si>
    <t>（朝）</t>
  </si>
  <si>
    <t>（夕）</t>
  </si>
  <si>
    <t>時</t>
  </si>
  <si>
    <t>分</t>
  </si>
  <si>
    <t>(6人)</t>
  </si>
  <si>
    <t>起</t>
  </si>
  <si>
    <t>床</t>
  </si>
  <si>
    <t>洗</t>
  </si>
  <si>
    <t>面</t>
  </si>
  <si>
    <t>朝</t>
  </si>
  <si>
    <t>食</t>
  </si>
  <si>
    <t>昼</t>
  </si>
  <si>
    <t>夕</t>
  </si>
  <si>
    <t>入浴</t>
  </si>
  <si>
    <t>(月､木､土)</t>
  </si>
  <si>
    <t>(火､金)</t>
  </si>
  <si>
    <t>ﾘﾊﾋﾞﾘﾃｰｼｮﾝ</t>
  </si>
  <si>
    <t>・</t>
  </si>
  <si>
    <t>(7:30)</t>
  </si>
  <si>
    <t>(12:00)</t>
  </si>
  <si>
    <t>(17:00)</t>
  </si>
  <si>
    <t>０</t>
  </si>
  <si>
    <t>１</t>
  </si>
  <si>
    <t>２</t>
  </si>
  <si>
    <t>３</t>
  </si>
  <si>
    <t>４</t>
  </si>
  <si>
    <t>５</t>
  </si>
  <si>
    <t>６</t>
  </si>
  <si>
    <t>７</t>
  </si>
  <si>
    <t>８</t>
  </si>
  <si>
    <t>９</t>
  </si>
  <si>
    <t>(月､水､木)</t>
  </si>
  <si>
    <t>クラブ</t>
  </si>
  <si>
    <t>（１）看護・介護職員の１日の勤務形態及び業務内容</t>
  </si>
  <si>
    <t>（２）従業者の勤務の体制及び勤務形態（　　年　月分）</t>
  </si>
  <si>
    <t>（既存資料の活用可）</t>
  </si>
  <si>
    <t>職種</t>
  </si>
  <si>
    <t>勤務
形態</t>
  </si>
  <si>
    <t>氏　名</t>
  </si>
  <si>
    <t>※→</t>
  </si>
  <si>
    <t>（ユニットケア体制、認知症棟における参考例）</t>
  </si>
  <si>
    <t>従業者の勤務の体制及び勤務形態一覧表</t>
  </si>
  <si>
    <t>サービス種類</t>
  </si>
  <si>
    <t>（</t>
  </si>
  <si>
    <t>）</t>
  </si>
  <si>
    <t>〔勤務時間表〕</t>
  </si>
  <si>
    <t>事業所名</t>
  </si>
  <si>
    <t>職　種</t>
  </si>
  <si>
    <t>勤務
形態</t>
  </si>
  <si>
    <t>氏　　名</t>
  </si>
  <si>
    <t>１月の
合計</t>
  </si>
  <si>
    <t>常勤換算後の人数</t>
  </si>
  <si>
    <t>土</t>
  </si>
  <si>
    <t>日</t>
  </si>
  <si>
    <t>月</t>
  </si>
  <si>
    <t>火</t>
  </si>
  <si>
    <t>水</t>
  </si>
  <si>
    <t>木</t>
  </si>
  <si>
    <t>金</t>
  </si>
  <si>
    <t>土</t>
  </si>
  <si>
    <t>土</t>
  </si>
  <si>
    <t>日</t>
  </si>
  <si>
    <t>月</t>
  </si>
  <si>
    <t>Aユニット</t>
  </si>
  <si>
    <t>介護ユニットリーダー</t>
  </si>
  <si>
    <t>A</t>
  </si>
  <si>
    <t>○○　□□</t>
  </si>
  <si>
    <t>日</t>
  </si>
  <si>
    <t>夜</t>
  </si>
  <si>
    <t>介護職員</t>
  </si>
  <si>
    <t>A</t>
  </si>
  <si>
    <t>○○　□□</t>
  </si>
  <si>
    <t>日中はユニット毎に１名</t>
  </si>
  <si>
    <t>日中の時間帯の合計時間</t>
  </si>
  <si>
    <t>夜間は２ユニットに１名</t>
  </si>
  <si>
    <t>夜間の時間帯の合計時間</t>
  </si>
  <si>
    <t>Ｂユニット</t>
  </si>
  <si>
    <t>〔勤務形態表〕</t>
  </si>
  <si>
    <t>夜</t>
  </si>
  <si>
    <t>明</t>
  </si>
  <si>
    <t>休</t>
  </si>
  <si>
    <t>早</t>
  </si>
  <si>
    <t>遅</t>
  </si>
  <si>
    <t>夜</t>
  </si>
  <si>
    <t>明</t>
  </si>
  <si>
    <t>日</t>
  </si>
  <si>
    <t>A</t>
  </si>
  <si>
    <t>○○　□□</t>
  </si>
  <si>
    <t>早</t>
  </si>
  <si>
    <t>遅</t>
  </si>
  <si>
    <t>夜</t>
  </si>
  <si>
    <t>明</t>
  </si>
  <si>
    <t>休</t>
  </si>
  <si>
    <t>早</t>
  </si>
  <si>
    <t>A</t>
  </si>
  <si>
    <t>○○　□□</t>
  </si>
  <si>
    <t>休</t>
  </si>
  <si>
    <t>日</t>
  </si>
  <si>
    <t>早</t>
  </si>
  <si>
    <t>遅</t>
  </si>
  <si>
    <t>夜</t>
  </si>
  <si>
    <t>明</t>
  </si>
  <si>
    <t>休</t>
  </si>
  <si>
    <t>A</t>
  </si>
  <si>
    <t>○○　□□</t>
  </si>
  <si>
    <t>Ｂユニット</t>
  </si>
  <si>
    <t>遅</t>
  </si>
  <si>
    <t>夜</t>
  </si>
  <si>
    <t>明</t>
  </si>
  <si>
    <t>休</t>
  </si>
  <si>
    <t>早</t>
  </si>
  <si>
    <t>遅</t>
  </si>
  <si>
    <t>日</t>
  </si>
  <si>
    <t>A</t>
  </si>
  <si>
    <t>○○　□□</t>
  </si>
  <si>
    <t>早</t>
  </si>
  <si>
    <t>遅</t>
  </si>
  <si>
    <t>日</t>
  </si>
  <si>
    <t>備 考</t>
  </si>
  <si>
    <t>　従業者全員について、勤務時間表(上段)については4週間分の勤務すべき時間数を。勤務形態表(下段)については勤務形態を記入してください。</t>
  </si>
  <si>
    <t>早</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</si>
  <si>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</si>
  <si>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</si>
  <si>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</si>
  <si>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</si>
  <si>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遅</t>
  </si>
  <si>
    <t>１２：００　～　２１：００</t>
  </si>
  <si>
    <t>　職種ごとに下記の勤務形態の区分の順にまとめて記載してください。</t>
  </si>
  <si>
    <t>夜</t>
  </si>
  <si>
    <t>１５：００　～　２４：００</t>
  </si>
  <si>
    <t>　　　勤務形態の区分　A:常勤で専従　B:常勤で兼務　C:非常勤で専従　D:非常勤で兼務</t>
  </si>
  <si>
    <t>明</t>
  </si>
  <si>
    <t>　A～Dの「週平均の勤務時間」をすべて足し、常勤の従業者が週に勤務すべき時間数で割って「常勤換算後の人員」を算出してください。</t>
  </si>
  <si>
    <t>夜間時間帯</t>
  </si>
  <si>
    <t>　ユニットごとに区分して記入してください。</t>
  </si>
  <si>
    <t>うち休憩時間帯</t>
  </si>
  <si>
    <t>　算出に当たっては、小数点以下2位を切り捨ててください。</t>
  </si>
  <si>
    <t>区分</t>
  </si>
  <si>
    <t>4月</t>
  </si>
  <si>
    <t>5月</t>
  </si>
  <si>
    <t>6月</t>
  </si>
  <si>
    <t>7月</t>
  </si>
  <si>
    <t>8月</t>
  </si>
  <si>
    <t>9月</t>
  </si>
  <si>
    <t>10月</t>
  </si>
  <si>
    <t>11月</t>
  </si>
  <si>
    <t>12月</t>
  </si>
  <si>
    <t>1月</t>
  </si>
  <si>
    <t>2月</t>
  </si>
  <si>
    <t>3月</t>
  </si>
  <si>
    <t>計</t>
  </si>
  <si>
    <t>老健入所者延数</t>
  </si>
  <si>
    <t>人</t>
  </si>
  <si>
    <t>短期入所者延数</t>
  </si>
  <si>
    <t>人</t>
  </si>
  <si>
    <t>■ 当該施設における看護・介護職員等の配置基準</t>
  </si>
  <si>
    <t>平均入所者数</t>
  </si>
  <si>
    <t>入所者延数</t>
  </si>
  <si>
    <t>÷</t>
  </si>
  <si>
    <t>開設日数</t>
  </si>
  <si>
    <t>＝</t>
  </si>
  <si>
    <t>⇒</t>
  </si>
  <si>
    <t>（小数点第２位以下切上げ）</t>
  </si>
  <si>
    <t>日</t>
  </si>
  <si>
    <t>定 員 計 算 人 員</t>
  </si>
  <si>
    <t>最低必要人員</t>
  </si>
  <si>
    <t>現 職 員 数</t>
  </si>
  <si>
    <t>適・否</t>
  </si>
  <si>
    <t xml:space="preserve"> 医         師</t>
  </si>
  <si>
    <t>入所者数</t>
  </si>
  <si>
    <t>人</t>
  </si>
  <si>
    <t>÷</t>
  </si>
  <si>
    <t>＝</t>
  </si>
  <si>
    <t>必要数</t>
  </si>
  <si>
    <t>人）</t>
  </si>
  <si>
    <t>→</t>
  </si>
  <si>
    <t>人</t>
  </si>
  <si>
    <t>合   計</t>
  </si>
  <si>
    <t>常勤医師が１人以上必要（併設施設は除く）</t>
  </si>
  <si>
    <t>薬剤師</t>
  </si>
  <si>
    <t>標準</t>
  </si>
  <si>
    <t>常   勤</t>
  </si>
  <si>
    <t>非常勤（換算）</t>
  </si>
  <si>
    <t>人）</t>
  </si>
  <si>
    <t>合   計</t>
  </si>
  <si>
    <t>支援相談員</t>
  </si>
  <si>
    <t>必要数</t>
  </si>
  <si>
    <t>看護・介護職員</t>
  </si>
  <si>
    <t>(夜勤職員）</t>
  </si>
  <si>
    <t>小数点以下切り上げ→</t>
  </si>
  <si>
    <t>×</t>
  </si>
  <si>
    <t>うち看護職員</t>
  </si>
  <si>
    <t>入所看護介護必要数</t>
  </si>
  <si>
    <t>看護標準数</t>
  </si>
  <si>
    <t>うち介護職員</t>
  </si>
  <si>
    <t>看護介護必要数</t>
  </si>
  <si>
    <t>介護標準数</t>
  </si>
  <si>
    <t>－</t>
  </si>
  <si>
    <t>理学療法士</t>
  </si>
  <si>
    <t>（又は作業療法士、言語聴覚士）</t>
  </si>
  <si>
    <t>介護支援専門員</t>
  </si>
  <si>
    <t>標準数</t>
  </si>
  <si>
    <t>（うち兼務</t>
  </si>
  <si>
    <t>定員１００以上の施設にあっては常勤１以上（併設の場合は兼務可）</t>
  </si>
  <si>
    <t>調理員</t>
  </si>
  <si>
    <t xml:space="preserve"> 実情に応じた適当数</t>
  </si>
  <si>
    <t>事務員</t>
  </si>
  <si>
    <t>（注）</t>
  </si>
  <si>
    <t>①</t>
  </si>
  <si>
    <t>②</t>
  </si>
  <si>
    <t>看護職員が過配されている場合は、その分を介護職員数に含めても差支えない。</t>
  </si>
  <si>
    <t>③</t>
  </si>
  <si>
    <t>常勤換算は、暦月ごとの職員の勤務延べ時間数を就業規則で定められた常勤職員が勤務すべき時間で除し、小数点第２位以下を切り捨てる。</t>
  </si>
  <si>
    <t>④</t>
  </si>
  <si>
    <t>［      ］内には、入所定員に対する必要数を記入すること。具体的には、表中の「入所者数」を入所定員に置き換え、計算する。</t>
  </si>
  <si>
    <t>■ 当該施設における常勤職員の勤務すべき時間数</t>
  </si>
  <si>
    <t>常勤職員の週あたり勤務時間</t>
  </si>
  <si>
    <t>時間</t>
  </si>
  <si>
    <t>（就業規則で定められた常勤職員の週あたり勤務時間を記載）</t>
  </si>
  <si>
    <t>常勤職員の暦月あたり勤務時間</t>
  </si>
  <si>
    <t>暦月28日の月</t>
  </si>
  <si>
    <t>暦月29日の月</t>
  </si>
  <si>
    <t>暦月30日の月</t>
  </si>
  <si>
    <t>暦月31日の月</t>
  </si>
  <si>
    <t>時間</t>
  </si>
  <si>
    <t>職　　種</t>
  </si>
  <si>
    <t>氏　名</t>
  </si>
  <si>
    <t>社会保険加入</t>
  </si>
  <si>
    <t>退職共済加入</t>
  </si>
  <si>
    <t>施設長</t>
  </si>
  <si>
    <t>医師</t>
  </si>
  <si>
    <t>支援相談員</t>
  </si>
  <si>
    <t>介護支援専門員</t>
  </si>
  <si>
    <t>薬剤師</t>
  </si>
  <si>
    <t>看護職員１</t>
  </si>
  <si>
    <t>看護職員２</t>
  </si>
  <si>
    <t>看護職員３</t>
  </si>
  <si>
    <t>…</t>
  </si>
  <si>
    <t>理学療法士</t>
  </si>
  <si>
    <t>作業療法士</t>
  </si>
  <si>
    <t>言語聴覚士</t>
  </si>
  <si>
    <t>介護職員１</t>
  </si>
  <si>
    <t>介護職員２</t>
  </si>
  <si>
    <t>介護職員３</t>
  </si>
  <si>
    <t>管理栄養士</t>
  </si>
  <si>
    <t>事務長</t>
  </si>
  <si>
    <t>清掃員</t>
  </si>
  <si>
    <t>運転手</t>
  </si>
  <si>
    <t>等　全職員</t>
  </si>
  <si>
    <t>看護</t>
  </si>
  <si>
    <t>常勤専従の看護職員数（Ａ）</t>
  </si>
  <si>
    <t>看護職員（Ｂ・Ｃ・Ｄ）の勤務延べ時間数</t>
  </si>
  <si>
    <t>看護職員（Ｂ・Ｃ・Ｄ）の常勤換算</t>
  </si>
  <si>
    <t>全看護職員の常勤換算数</t>
  </si>
  <si>
    <t>Ａ　常勤換算後の看護職員数</t>
  </si>
  <si>
    <t>看護
＋介護</t>
  </si>
  <si>
    <t>常勤専従の看護職員＋介護職員数（Ａ）</t>
  </si>
  <si>
    <t>看護＋介護職員(Ｂ・Ｃ・Ｄ)の勤務延べ時間数</t>
  </si>
  <si>
    <t>看護＋介護職員(Ｂ・Ｃ・Ｄ)の常勤換算</t>
  </si>
  <si>
    <t>全看護職員＋全介護職員の常勤換算数</t>
  </si>
  <si>
    <t>Ａ＋Ｂ　常勤換算後の看護・介護職員数</t>
  </si>
  <si>
    <t>常勤職員が勤務すべき暦月あたりの勤務時間数</t>
  </si>
  <si>
    <t>※常勤・非常勤、専従・兼務の区別…　Ａ　常勤専従　Ｂ　常勤兼務　Ｃ　非常勤専従　Ｄ　非常勤兼務</t>
  </si>
  <si>
    <t>人</t>
  </si>
  <si>
    <t>÷</t>
  </si>
  <si>
    <t>＝</t>
  </si>
  <si>
    <t>⇒</t>
  </si>
  <si>
    <t>日</t>
  </si>
  <si>
    <t>社会保険加入</t>
  </si>
  <si>
    <t>看護職員（Ｂ・Ｃ・Ｄ）の常勤換算</t>
  </si>
  <si>
    <t>人</t>
  </si>
  <si>
    <t>日</t>
  </si>
  <si>
    <t xml:space="preserve"> 医         師</t>
  </si>
  <si>
    <t>入所者数</t>
  </si>
  <si>
    <t>÷</t>
  </si>
  <si>
    <t>＝</t>
  </si>
  <si>
    <t>必要数</t>
  </si>
  <si>
    <t>→</t>
  </si>
  <si>
    <t>常勤医師が１人以上必要（併設施設は除く）</t>
  </si>
  <si>
    <t>標準</t>
  </si>
  <si>
    <t>支援相談員</t>
  </si>
  <si>
    <t>看護・介護職員</t>
  </si>
  <si>
    <t>(夜勤職員）</t>
  </si>
  <si>
    <t>小数点以下切り上げ→</t>
  </si>
  <si>
    <t>必要数の7割以上を常勤で確保</t>
  </si>
  <si>
    <t>×</t>
  </si>
  <si>
    <t>うち看護職員</t>
  </si>
  <si>
    <t>入所看護介護必要数</t>
  </si>
  <si>
    <t>看護標準数</t>
  </si>
  <si>
    <t>うち介護職員</t>
  </si>
  <si>
    <t>看護介護必要数</t>
  </si>
  <si>
    <t>介護標準数</t>
  </si>
  <si>
    <t>－</t>
  </si>
  <si>
    <t>理学療法士</t>
  </si>
  <si>
    <t>（又は作業療法士、言語聴覚士）</t>
  </si>
  <si>
    <t>介護支援専門員</t>
  </si>
  <si>
    <t>→</t>
  </si>
  <si>
    <t>定員１００以上の施設にあっては常勤１以上（併設の場合は兼務可）</t>
  </si>
  <si>
    <t>Ａ</t>
  </si>
  <si>
    <t>AAA</t>
  </si>
  <si>
    <t>◎</t>
  </si>
  <si>
    <t>○</t>
  </si>
  <si>
    <t>Ｃ</t>
  </si>
  <si>
    <t>DDD</t>
  </si>
  <si>
    <t>×</t>
  </si>
  <si>
    <t>Ａ</t>
  </si>
  <si>
    <t>WWW</t>
  </si>
  <si>
    <t>◎</t>
  </si>
  <si>
    <t>○</t>
  </si>
  <si>
    <t>CCC</t>
  </si>
  <si>
    <t>PPP</t>
  </si>
  <si>
    <t>N</t>
  </si>
  <si>
    <t>看護職員５</t>
  </si>
  <si>
    <t>P</t>
  </si>
  <si>
    <t>看護職員６</t>
  </si>
  <si>
    <t>Ｂ</t>
  </si>
  <si>
    <t>Q</t>
  </si>
  <si>
    <t>RRR</t>
  </si>
  <si>
    <t>SSS</t>
  </si>
  <si>
    <t>GGG</t>
  </si>
  <si>
    <t>kk</t>
  </si>
  <si>
    <t>LL</t>
  </si>
  <si>
    <t>MM</t>
  </si>
  <si>
    <t>介護職員１５</t>
  </si>
  <si>
    <t>NN</t>
  </si>
  <si>
    <t>介護職員１６</t>
  </si>
  <si>
    <t>OO</t>
  </si>
  <si>
    <t>介護職員１７</t>
  </si>
  <si>
    <t>PP</t>
  </si>
  <si>
    <t>5/10退職</t>
  </si>
  <si>
    <t>介護職員①</t>
  </si>
  <si>
    <t>QQ</t>
  </si>
  <si>
    <t>介護職員②</t>
  </si>
  <si>
    <t>RR</t>
  </si>
  <si>
    <t>介護職員③</t>
  </si>
  <si>
    <t>SS</t>
  </si>
  <si>
    <t>EEE</t>
  </si>
  <si>
    <t>JJJ</t>
  </si>
  <si>
    <t>FFF</t>
  </si>
  <si>
    <t>zzz</t>
  </si>
  <si>
    <t>ddd</t>
  </si>
  <si>
    <t>ttt</t>
  </si>
  <si>
    <t>調理員　</t>
  </si>
  <si>
    <t>kkk</t>
  </si>
  <si>
    <t>人</t>
  </si>
  <si>
    <t>※平均入所者数には、併設短期入所の利用者数を含める。</t>
  </si>
  <si>
    <r>
      <t>■ 職種別人員配置基準　</t>
    </r>
  </si>
  <si>
    <t>職　　員　　配　　置　　基　　準</t>
  </si>
  <si>
    <t>医　師</t>
  </si>
  <si>
    <t>１人以上</t>
  </si>
  <si>
    <t>看護・介護職員</t>
  </si>
  <si>
    <t>　　　　　</t>
  </si>
  <si>
    <t>看護職員</t>
  </si>
  <si>
    <t>介護職員</t>
  </si>
  <si>
    <t>夜勤職員</t>
  </si>
  <si>
    <t>平均入所者数</t>
  </si>
  <si>
    <t>常勤換算による配置数</t>
  </si>
  <si>
    <t>２人以上</t>
  </si>
  <si>
    <t>※療養型老健については別に要件あり</t>
  </si>
  <si>
    <t>配置加算夜勤職員</t>
  </si>
  <si>
    <t>注)端数処理の指定がない場合は、小数点２位以下を切捨てること。</t>
  </si>
  <si>
    <t>経　管　栄　養</t>
  </si>
  <si>
    <t>褥　瘡</t>
  </si>
  <si>
    <t>身　　　　　　体　　　　　　拘　　　　　　束</t>
  </si>
  <si>
    <t>人　　数</t>
  </si>
  <si>
    <t>拘　　束　　内　　容</t>
  </si>
  <si>
    <t>⑤</t>
  </si>
  <si>
    <t>現職員数は、前月末の数を記入すること。</t>
  </si>
  <si>
    <t>⑤</t>
  </si>
  <si>
    <t>２　従業者の勤務状況</t>
  </si>
  <si>
    <t>２　従業者の勤務状況（記入例）</t>
  </si>
  <si>
    <t>常勤専従</t>
  </si>
  <si>
    <t>非常勤又は常勤兼務(換算)</t>
  </si>
  <si>
    <t>人　　（実人員</t>
  </si>
  <si>
    <t>常勤兼務</t>
  </si>
  <si>
    <t>　　　 ～ 40人</t>
  </si>
  <si>
    <t>４経管栄養を要する者・褥瘡を有する者・身体拘束対象者</t>
  </si>
  <si>
    <t>サービスの種類（　介護老人保健施設（短期入所を含む） ）</t>
  </si>
  <si>
    <t xml:space="preserve">（注）１　管理者を含む全職員について、直近月３か月の各日の勤務時間数を記載（例：8時間勤務「８」、４時間勤務「４」）すること。
２　※印の欄は、当該月の曜日を記載すること。
３　夜勤、準夜勤については、網掛けをする等その旨を表示すること。
４　職種ごとに下記の勤務形態の区分順にまとめて記載すること。
　　勤務形態の区分　Ａ：常勤で専従　Ｂ：常勤で兼務　Ｃ：非常勤で専従　Ｄ：非常勤で兼務
５　常勤換算が必要な職種は、Ａ～Ｄの「勤務時間」をすべて足し、常勤の従業者が勤務すべき時間数で割って、「常勤換算後の員数」を算出
すること。（算出にあたっては、小数点以下２位を切り捨てること。）
６　指定通所リハビリテーション事業所の従業者については、施設サービス（短期入所を含む）とは別葉で記載すること。
７　ユニット型介護老人保健施設（一部ユニット型介護老人保健施設含む）、認知症ケア加算施設にあっては、ユニット部分、認知症専門棟部分について、次葉に準じた勤務表を別葉にて作成すること。
※ユニット部分、認知症専門棟にのみ勤務している職員については別表にのみ記載すること。
</t>
  </si>
  <si>
    <t>（例）４週単位の変形労働時間制を採用している、毎月１５日を起算日とする１か月単位の変形労働制を採用</t>
  </si>
  <si>
    <t>（　　　年　　　月分）</t>
  </si>
  <si>
    <t>必要数の7割程度を常勤で確保</t>
  </si>
  <si>
    <t>　(１)前年度の4/1～3/31までの実績がある場合</t>
  </si>
  <si>
    <t>　　前年度入所者延数÷開設日数［３６５日(閏年の場合は３６６日)］＝平均入所者数(小数点第２位以下切上げ)</t>
  </si>
  <si>
    <t>　(２)前年度の4/1～3/31までの実績がない場合</t>
  </si>
  <si>
    <t>　　①６月未満の間　　　　　　定員×９０％＝平均入所者数(小数点第２位以下切上げ)</t>
  </si>
  <si>
    <t>　　②６月以上１年未満の間　　直近６月の入所者延数÷直近６月の日数＝平均入所者数(小数点第２位以下切上げ)</t>
  </si>
  <si>
    <t>　　③１年以上経過　　　　　　直近１年の入所者延数÷直近１年の日数＝平均入所者数(小数点第２位以下切上げ)</t>
  </si>
  <si>
    <t>■平均入所者数の算定方法</t>
  </si>
  <si>
    <t>■常勤換算方法による職員数の算定方法</t>
  </si>
  <si>
    <t>　(１)月初から月末まで勤務した常勤職員については、人数を数えるのみで、常勤換算の計算をする必要なし。</t>
  </si>
  <si>
    <t>　(２)非常勤職員と、常勤職員のうち、月の中途で採用、退職、異動等した職員は次の方法により常勤換算をする。</t>
  </si>
  <si>
    <r>
      <t>　　暦月の勤務延時間数÷当該施設における常勤職員の勤務すべき時間数</t>
    </r>
    <r>
      <rPr>
        <sz val="9"/>
        <rFont val="ＭＳ 明朝"/>
        <family val="1"/>
      </rPr>
      <t>（就業規則で定められた常勤職員の勤務時間）</t>
    </r>
  </si>
  <si>
    <t>　　＝常勤換算後の職員数(小数点第２位以下切捨て)</t>
  </si>
  <si>
    <t xml:space="preserve"> （３）常勤兼務職員は、原則として常勤換算方法の対象となる。（例外：介護支援専門員の他職種兼務）</t>
  </si>
  <si>
    <t xml:space="preserve"> 　　ただし、職員１人あたりの勤務時間数は、常勤職員の勤務すべき暦月あたりの勤務時間数を上限とする。</t>
  </si>
  <si>
    <t>　●常勤職員の勤務すべき暦月あたりの時間数の算定方法</t>
  </si>
  <si>
    <t>（例）休日は月９日付与、１日の勤務時間は８時間（夜勤は２日で１６時間）と就業規則で規定</t>
  </si>
  <si>
    <t xml:space="preserve">  計算式：（暦月ごとの日数－９日）×８時間＝常勤職員の勤務すべき暦月あたりの時間数</t>
  </si>
  <si>
    <t>　　　⇒28日の暦月：152時間、29日の暦月：160時間、30日の暦月：168時間、31日の暦月：176時間</t>
  </si>
  <si>
    <t xml:space="preserve">    しているなど、就業規則の規定や勤務表からは容易に説明できない場合</t>
  </si>
  <si>
    <t xml:space="preserve">  計算式：暦月での勤務可能時間数を、便宜上の勤務時間とする。</t>
  </si>
  <si>
    <t>　　　⇒28日の暦月：160時間、29日の暦月：165.7時間、30日の暦月：171.4時間、31日の暦月：177.1時間</t>
  </si>
  <si>
    <t xml:space="preserve">  注意：算定された時間数は、基準人員欠如・加算要件充足の有無の判断にも使用します。合理的な時間数を</t>
  </si>
  <si>
    <t>　　　算出するためには、就業規則の規定や勤務表の表記の方法への配慮が必要です。</t>
  </si>
  <si>
    <t>入所者の数を300で除した数以上（標準）</t>
  </si>
  <si>
    <t>看護・介護職員の総数の7分の2程度（標準）</t>
  </si>
  <si>
    <t>看護・介護職員の総数の7分の5程度（標準）</t>
  </si>
  <si>
    <t>常勤専従１人以上（入所者の数が100又はその端数を増すごとに１人（標準））</t>
  </si>
  <si>
    <t>理学療法士、作業療法士、又は言語聴覚士</t>
  </si>
  <si>
    <t>入所者の数を100で除して得た数以上</t>
  </si>
  <si>
    <t>入所定員100人以上の施設にあっては、１人以上</t>
  </si>
  <si>
    <t>従来型</t>
  </si>
  <si>
    <t>40人超～</t>
  </si>
  <si>
    <t>20：１以上かつ１人超</t>
  </si>
  <si>
    <t>20：１以上かつ２人超</t>
  </si>
  <si>
    <t>常勤換算方法で、入所者の数を100で除して得た数以上。ただし、入所者数100人未満の場合にあっても常勤1人の配置が必要</t>
  </si>
  <si>
    <t>常勤1人以上（入所者の数が100を超える場合にあっては、常勤1人に加え、常勤換算方法で、100を超える部分を100で除して得た数以上）</t>
  </si>
  <si>
    <t>０：００　～　９：００</t>
  </si>
  <si>
    <t>２：００　～　３：００</t>
  </si>
  <si>
    <t>２３：００　～　２４：００</t>
  </si>
  <si>
    <r>
      <t xml:space="preserve">平均入所者数＝
</t>
    </r>
    <r>
      <rPr>
        <u val="single"/>
        <sz val="10"/>
        <rFont val="ＭＳ 明朝"/>
        <family val="1"/>
      </rPr>
      <t>入所者延数</t>
    </r>
    <r>
      <rPr>
        <sz val="10"/>
        <rFont val="ＭＳ 明朝"/>
        <family val="1"/>
      </rPr>
      <t xml:space="preserve">
開設日数</t>
    </r>
  </si>
  <si>
    <r>
      <t>入所者数は、１で求めた平均を代入すること。ただし、</t>
    </r>
    <r>
      <rPr>
        <u val="single"/>
        <sz val="11"/>
        <rFont val="ＭＳ 明朝"/>
        <family val="1"/>
      </rPr>
      <t>新規又は増床した施設については、新設又は増床の時点から６ヵ月未満の間は、定員数の９０％を入所者数とし、６ヵ月以上１年未満の間は、直近の６月における入所者延数を６月間の日数で除して得た数とする。また、減床した施設については、減床後の実績が３月以上あるときは、減床後の入所者延数を延日数で除して得た数とする。</t>
    </r>
  </si>
  <si>
    <r>
      <t>常勤･兼務　</t>
    </r>
    <r>
      <rPr>
        <sz val="8"/>
        <rFont val="ＭＳ 明朝"/>
        <family val="1"/>
      </rPr>
      <t>※</t>
    </r>
  </si>
  <si>
    <r>
      <rPr>
        <b/>
        <sz val="14"/>
        <color indexed="12"/>
        <rFont val="ＭＳ Ｐゴシック"/>
        <family val="3"/>
      </rPr>
      <t>[介護老人保健施設]</t>
    </r>
    <r>
      <rPr>
        <sz val="12"/>
        <color indexed="12"/>
        <rFont val="ＭＳ Ｐゴシック"/>
        <family val="3"/>
      </rPr>
      <t>　別表１－１　看護・介護職員等の配置状況計算書</t>
    </r>
  </si>
  <si>
    <r>
      <t>[介護老人保健施設]</t>
    </r>
    <r>
      <rPr>
        <sz val="12"/>
        <color indexed="12"/>
        <rFont val="ＭＳ Ｐゴシック"/>
        <family val="3"/>
      </rPr>
      <t>　別表１－２　看護・介護職員等の配置状況計算書</t>
    </r>
  </si>
  <si>
    <r>
      <t>[介護老人保健施設]</t>
    </r>
    <r>
      <rPr>
        <sz val="12"/>
        <color indexed="12"/>
        <rFont val="ＭＳ Ｐゴシック"/>
        <family val="3"/>
      </rPr>
      <t>　別表１－１　看護・介護職員等の配置状況計算書</t>
    </r>
  </si>
  <si>
    <t>適否</t>
  </si>
  <si>
    <t>２1：００　～　翌６：００</t>
  </si>
  <si>
    <t>（記入例）　別表１－１、別表１－２の両方を提出してください。</t>
  </si>
  <si>
    <t>（参考）介護老人保健施設の職種別人員配置基準</t>
  </si>
  <si>
    <t>ユニット型の場合→2ユニットに
1人</t>
  </si>
  <si>
    <t>20：１以上＝利用者数が20又はその端数を増すごとに1以上</t>
  </si>
  <si>
    <t xml:space="preserve"> 41人～</t>
  </si>
  <si>
    <t>常勤換算による看護・介護職員の配置数
平均入所者数÷3＝　人（小数点第１位以下切上げ）以上</t>
  </si>
  <si>
    <t>※平均入所者数の算定においては、入所した日を含み退所した日を含まない。</t>
  </si>
  <si>
    <t>（令和3年度の配置）</t>
  </si>
  <si>
    <t>現職員数は、前年度末（令和3年3月末）の数を記入すること。</t>
  </si>
  <si>
    <t>■ 令和3年度　全職員の配置と看護・介護職員の配置状況計算書</t>
  </si>
  <si>
    <t>令和4年度の配置</t>
  </si>
  <si>
    <r>
      <t>■ 前年度（令和3年度）の平均入所者数　</t>
    </r>
    <r>
      <rPr>
        <sz val="11"/>
        <rFont val="ＭＳ Ｐゴシック"/>
        <family val="3"/>
      </rPr>
      <t>(短期入所併設の場合は、短期入所の入所者数を含む)</t>
    </r>
  </si>
  <si>
    <t>■ 令和4年度　全職員の配置と看護・介護職員の配置状況計算書</t>
  </si>
  <si>
    <t>管理栄養士・栄養士</t>
  </si>
  <si>
    <r>
      <t>■ 前年度（令和2年度）の平均入所者数　</t>
    </r>
    <r>
      <rPr>
        <sz val="11"/>
        <rFont val="ＭＳ Ｐゴシック"/>
        <family val="3"/>
      </rPr>
      <t>(短期入所併設の場合は、短期入所の入所者数を含む)</t>
    </r>
  </si>
  <si>
    <t>令和3年度の配置</t>
  </si>
  <si>
    <t>■ 令和3年度　全職員の配置と看護・介護職員の配置状況計算書</t>
  </si>
  <si>
    <t>管理栄養士または栄養士</t>
  </si>
  <si>
    <t>管理栄養士または栄養士</t>
  </si>
  <si>
    <t>【注２】夜勤職員配置加算は、併設短期入所と合算で、PM10～AM５時を含めた16時間の夜勤時間帯に、左記の配置を満たすもの。</t>
  </si>
  <si>
    <t>【注３】入所者の処遇に支障がない場合は、当該施設の他の職務を兼務することができる。（ダブルカウント可）</t>
  </si>
  <si>
    <t>【注１】サービス提供体制強化加算（Ⅰ）～（Ⅲ）を算定する場合は加算の算定要件に留意すること。</t>
  </si>
  <si>
    <t>（注）運営指導当日は、対象者のカルテ・施設サービス計画等について、確認させていただきます。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</si>
</sst>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0_);[Red]\(0.00\)"/>
    <numFmt numFmtId="180" formatCode="&quot;[&quot;0.00&quot;]人&quot;"/>
    <numFmt numFmtId="181" formatCode="0_);[Red]\(0\)"/>
    <numFmt numFmtId="182" formatCode="0.0_ "/>
    <numFmt numFmtId="183" formatCode="&quot;[&quot;0.0&quot;]人&quot;"/>
    <numFmt numFmtId="184" formatCode="&quot;[&quot;0&quot;]人&quot;"/>
    <numFmt numFmtId="185" formatCode="#,##0_ "/>
    <numFmt numFmtId="186" formatCode="#,##0_);[Red]\(#,##0\)"/>
    <numFmt numFmtId="187" formatCode="#,##0.0_ "/>
    <numFmt numFmtId="188" formatCode="#,##0.0_);[Red]\(#,##0.0\)"/>
  </numFmts>
  <fonts count="60">
    <font>
      <sz val="10"/>
      <name val="ＭＳ 明朝"/>
      <family val="1"/>
    </font>
    <font>
      <u val="single"/>
      <sz val="8.25"/>
      <color indexed="12"/>
      <name val="ＭＳ Ｐゴシック"/>
      <family val="3"/>
    </font>
    <font>
      <u val="single"/>
      <sz val="8.25"/>
      <color indexed="36"/>
      <name val="ＭＳ Ｐゴシック"/>
      <family val="3"/>
    </font>
    <font>
      <sz val="6"/>
      <name val="ＭＳ 明朝"/>
      <family val="1"/>
    </font>
    <font>
      <sz val="9"/>
      <name val="ＭＳ 明朝"/>
      <family val="1"/>
    </font>
    <font>
      <sz val="8"/>
      <name val="ＭＳ 明朝"/>
      <family val="1"/>
    </font>
    <font>
      <sz val="11"/>
      <name val="ＭＳ 明朝"/>
      <family val="1"/>
    </font>
    <font>
      <sz val="12"/>
      <name val="ＭＳ 明朝"/>
      <family val="1"/>
    </font>
    <font>
      <sz val="6"/>
      <name val="ＭＳ Ｐゴシック"/>
      <family val="3"/>
    </font>
    <font>
      <sz val="10"/>
      <name val="ＭＳ Ｐ明朝"/>
      <family val="1"/>
    </font>
    <font>
      <sz val="10"/>
      <name val="ＭＳ Ｐゴシック"/>
      <family val="3"/>
    </font>
    <font>
      <b/>
      <sz val="10"/>
      <name val="ＭＳ Ｐゴシック"/>
      <family val="3"/>
    </font>
    <font>
      <sz val="14"/>
      <name val="ＭＳ Ｐゴシック"/>
      <family val="3"/>
    </font>
    <font>
      <sz val="11"/>
      <name val="ＭＳ Ｐゴシック"/>
      <family val="3"/>
    </font>
    <font>
      <sz val="12"/>
      <name val="ＭＳ Ｐゴシック"/>
      <family val="3"/>
    </font>
    <font>
      <sz val="6"/>
      <name val="ＭＳ Ｐ明朝"/>
      <family val="1"/>
    </font>
    <font>
      <sz val="9"/>
      <name val="ＭＳ Ｐゴシック"/>
      <family val="3"/>
    </font>
    <font>
      <b/>
      <sz val="9"/>
      <name val="ＭＳ Ｐゴシック"/>
      <family val="3"/>
    </font>
    <font>
      <b/>
      <sz val="12"/>
      <color indexed="12"/>
      <name val="ＭＳ Ｐゴシック"/>
      <family val="3"/>
    </font>
    <font>
      <sz val="12"/>
      <color indexed="12"/>
      <name val="ＭＳ Ｐゴシック"/>
      <family val="3"/>
    </font>
    <font>
      <sz val="10"/>
      <color indexed="12"/>
      <name val="ＭＳ 明朝"/>
      <family val="1"/>
    </font>
    <font>
      <b/>
      <sz val="11"/>
      <name val="ＭＳ Ｐゴシック"/>
      <family val="3"/>
    </font>
    <font>
      <b/>
      <sz val="10"/>
      <name val="ＭＳ 明朝"/>
      <family val="1"/>
    </font>
    <font>
      <b/>
      <sz val="11"/>
      <name val="ＭＳ 明朝"/>
      <family val="1"/>
    </font>
    <font>
      <u val="single"/>
      <sz val="10"/>
      <name val="ＭＳ 明朝"/>
      <family val="1"/>
    </font>
    <font>
      <sz val="11"/>
      <name val="ＭＳ Ｐ明朝"/>
      <family val="1"/>
    </font>
    <font>
      <sz val="9"/>
      <name val="ＭＳ Ｐ明朝"/>
      <family val="1"/>
    </font>
    <font>
      <sz val="7"/>
      <name val="ＭＳ 明朝"/>
      <family val="1"/>
    </font>
    <font>
      <b/>
      <sz val="14"/>
      <name val="ＭＳ Ｐゴシック"/>
      <family val="3"/>
    </font>
    <font>
      <sz val="11"/>
      <color indexed="12"/>
      <name val="ＭＳ 明朝"/>
      <family val="1"/>
    </font>
    <font>
      <u val="single"/>
      <sz val="11"/>
      <name val="ＭＳ 明朝"/>
      <family val="1"/>
    </font>
    <font>
      <b/>
      <sz val="9"/>
      <name val="ＭＳ 明朝"/>
      <family val="1"/>
    </font>
    <font>
      <b/>
      <sz val="14"/>
      <color indexed="12"/>
      <name val="ＭＳ Ｐ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ゴシック"/>
      <family val="3"/>
    </font>
    <font>
      <b/>
      <i/>
      <sz val="16"/>
      <color indexed="10"/>
      <name val="ＭＳ Ｐゴシック"/>
      <family val="3"/>
    </font>
    <font>
      <sz val="11"/>
      <color indexed="8"/>
      <name val="ＭＳ 明朝"/>
      <family val="1"/>
    </font>
    <font>
      <sz val="12"/>
      <color indexed="12"/>
      <name val="ＭＳ 明朝"/>
      <family val="1"/>
    </font>
    <font>
      <sz val="10"/>
      <color indexed="8"/>
      <name val="ＭＳ Ｐ明朝"/>
      <family val="1"/>
    </font>
    <font>
      <sz val="10"/>
      <color indexed="8"/>
      <name val="ＭＳ Ｐゴシック"/>
      <family val="3"/>
    </font>
    <font>
      <sz val="11"/>
      <color theme="1"/>
      <name val="ＭＳ 明朝"/>
      <family val="1"/>
    </font>
  </fonts>
  <fills count="8">
    <fill>
      <patternFill/>
    </fill>
    <fill>
      <patternFill patternType="gray125"/>
    </fill>
    <fill>
      <patternFill patternType="solid">
        <fgColor indexed="43"/>
        <bgColor indexed="64"/>
      </patternFill>
    </fill>
    <fill>
      <patternFill patternType="solid">
        <fgColor theme="9" tint="0.5999600291252136"/>
        <bgColor indexed="64"/>
      </patternFill>
    </fill>
    <fill>
      <patternFill patternType="solid">
        <fgColor indexed="41"/>
        <bgColor indexed="64"/>
      </patternFill>
    </fill>
    <fill>
      <patternFill patternType="solid">
        <fgColor indexed="13"/>
        <bgColor indexed="64"/>
      </patternFill>
    </fill>
    <fill>
      <patternFill patternType="solid">
        <fgColor theme="0" tint="-0.149959996342659"/>
        <bgColor indexed="64"/>
      </patternFill>
    </fill>
    <fill>
      <patternFill patternType="solid">
        <fgColor indexed="9"/>
        <bgColor indexed="64"/>
      </patternFill>
    </fill>
  </fills>
  <borders count="8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hair"/>
      <bottom style="thick"/>
    </border>
    <border>
      <left>
        <color indexed="63"/>
      </left>
      <right style="hair"/>
      <top style="hair"/>
      <bottom>
        <color indexed="63"/>
      </bottom>
    </border>
    <border>
      <left style="hair"/>
      <right style="hair"/>
      <top style="hair"/>
      <bottom>
        <color indexed="63"/>
      </bottom>
    </border>
    <border>
      <left style="hair"/>
      <right style="hair"/>
      <top style="thick"/>
      <bottom style="hair"/>
    </border>
    <border>
      <left style="hair"/>
      <right style="thick"/>
      <top style="thick"/>
      <bottom style="hair"/>
    </border>
    <border>
      <left style="hair"/>
      <right style="thick"/>
      <top style="hair"/>
      <bottom style="hair"/>
    </border>
    <border>
      <left style="hair"/>
      <right style="hair"/>
      <top style="hair"/>
      <bottom style="thick"/>
    </border>
    <border>
      <left style="hair"/>
      <right style="thick"/>
      <top style="hair"/>
      <bottom style="thick"/>
    </border>
    <border>
      <left style="hair"/>
      <right style="hair"/>
      <top>
        <color indexed="63"/>
      </top>
      <bottom style="hair"/>
    </border>
    <border>
      <left style="thin"/>
      <right style="thin"/>
      <top>
        <color indexed="63"/>
      </top>
      <bottom>
        <color indexed="63"/>
      </bottom>
    </border>
    <border>
      <left style="dashDot"/>
      <right>
        <color indexed="63"/>
      </right>
      <top>
        <color indexed="63"/>
      </top>
      <bottom>
        <color indexed="63"/>
      </bottom>
    </border>
    <border>
      <left>
        <color indexed="63"/>
      </left>
      <right style="dashDo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ck"/>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thin"/>
      <right style="thin"/>
      <top style="hair"/>
      <bottom style="thin"/>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ck"/>
      <right>
        <color indexed="63"/>
      </right>
      <top>
        <color indexed="63"/>
      </top>
      <bottom style="thick"/>
    </border>
    <border>
      <left>
        <color indexed="63"/>
      </left>
      <right style="hair"/>
      <top style="hair"/>
      <bottom style="thick"/>
    </border>
    <border>
      <left style="thick"/>
      <right style="hair"/>
      <top style="thick"/>
      <bottom>
        <color indexed="63"/>
      </bottom>
    </border>
    <border>
      <left style="thick"/>
      <right style="hair"/>
      <top>
        <color indexed="63"/>
      </top>
      <bottom>
        <color indexed="63"/>
      </bottom>
    </border>
    <border>
      <left style="hair"/>
      <right>
        <color indexed="63"/>
      </right>
      <top style="hair"/>
      <bottom>
        <color indexed="63"/>
      </bottom>
    </border>
    <border>
      <left>
        <color indexed="63"/>
      </left>
      <right style="hair"/>
      <top style="thin"/>
      <bottom style="thin"/>
    </border>
    <border>
      <left style="hair"/>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thin"/>
      <bottom>
        <color indexed="63"/>
      </bottom>
    </border>
    <border>
      <left>
        <color indexed="63"/>
      </left>
      <right style="hair"/>
      <top>
        <color indexed="63"/>
      </top>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hair"/>
      <right>
        <color indexed="63"/>
      </right>
      <top style="thin"/>
      <bottom>
        <color indexed="63"/>
      </bottom>
    </border>
    <border>
      <left style="hair"/>
      <right>
        <color indexed="63"/>
      </right>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13" fillId="0" borderId="0">
      <alignment vertical="center"/>
      <protection/>
    </xf>
    <xf numFmtId="0" fontId="13" fillId="0" borderId="0">
      <alignment/>
      <protection/>
    </xf>
  </cellStyleXfs>
  <cellXfs count="634">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4" xfId="0" applyFont="1" applyBorder="1" applyAlignment="1">
      <alignment vertical="center"/>
    </xf>
    <xf numFmtId="0" fontId="4" fillId="0" borderId="5" xfId="0" applyFont="1" applyBorder="1" applyAlignment="1" quotePrefix="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9" xfId="0" applyBorder="1" applyAlignment="1">
      <alignment horizontal="center"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0" xfId="0" applyFont="1" applyAlignment="1">
      <alignment/>
    </xf>
    <xf numFmtId="0" fontId="4" fillId="0" borderId="9"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0" fillId="0" borderId="0" xfId="15" applyFont="1">
      <alignment/>
      <protection/>
    </xf>
    <xf numFmtId="0" fontId="11" fillId="0" borderId="0" xfId="15" applyFont="1">
      <alignment/>
      <protection/>
    </xf>
    <xf numFmtId="0" fontId="10" fillId="0" borderId="0" xfId="15" applyFont="1" applyAlignment="1">
      <alignment horizontal="right"/>
      <protection/>
    </xf>
    <xf numFmtId="0" fontId="12" fillId="0" borderId="0" xfId="15" applyFont="1">
      <alignment/>
      <protection/>
    </xf>
    <xf numFmtId="0" fontId="13" fillId="0" borderId="0" xfId="15" applyFont="1">
      <alignment/>
      <protection/>
    </xf>
    <xf numFmtId="0" fontId="10" fillId="0" borderId="0" xfId="15" applyFont="1" applyAlignment="1">
      <alignment horizontal="right" vertical="center"/>
      <protection/>
    </xf>
    <xf numFmtId="0" fontId="14" fillId="0" borderId="0" xfId="15" applyFont="1">
      <alignment/>
      <protection/>
    </xf>
    <xf numFmtId="0" fontId="10" fillId="0" borderId="9" xfId="15" applyFont="1" applyBorder="1" applyAlignment="1">
      <alignment horizontal="center" vertical="center"/>
      <protection/>
    </xf>
    <xf numFmtId="0" fontId="13" fillId="0" borderId="9" xfId="15" applyFont="1" applyBorder="1" applyAlignment="1">
      <alignment horizontal="center" vertical="center"/>
      <protection/>
    </xf>
    <xf numFmtId="0" fontId="10" fillId="0" borderId="9" xfId="15" applyFont="1" applyBorder="1">
      <alignment/>
      <protection/>
    </xf>
    <xf numFmtId="0" fontId="10" fillId="0" borderId="9" xfId="15" applyFont="1" applyBorder="1" applyAlignment="1">
      <alignment horizontal="right" vertical="center"/>
      <protection/>
    </xf>
    <xf numFmtId="0" fontId="10" fillId="0" borderId="0" xfId="15" applyFont="1" applyBorder="1" applyAlignment="1">
      <alignment horizontal="center" vertical="center"/>
      <protection/>
    </xf>
    <xf numFmtId="0" fontId="10" fillId="0" borderId="0" xfId="15" applyFont="1" applyBorder="1">
      <alignment/>
      <protection/>
    </xf>
    <xf numFmtId="0" fontId="10" fillId="0" borderId="0" xfId="15" applyFont="1" applyBorder="1" applyAlignment="1">
      <alignment vertical="center"/>
      <protection/>
    </xf>
    <xf numFmtId="0" fontId="10" fillId="2" borderId="9" xfId="15" applyFont="1" applyFill="1" applyBorder="1">
      <alignment/>
      <protection/>
    </xf>
    <xf numFmtId="0" fontId="16" fillId="0" borderId="0" xfId="15" applyFont="1" applyAlignment="1">
      <alignment horizontal="center" vertical="center"/>
      <protection/>
    </xf>
    <xf numFmtId="0" fontId="16" fillId="0" borderId="0" xfId="15" applyFont="1" applyAlignment="1">
      <alignment horizontal="left" vertical="center" wrapText="1"/>
      <protection/>
    </xf>
    <xf numFmtId="0" fontId="16" fillId="0" borderId="0" xfId="15" applyFont="1" applyAlignment="1">
      <alignment horizontal="left" vertical="center"/>
      <protection/>
    </xf>
    <xf numFmtId="0" fontId="16" fillId="0" borderId="0" xfId="15" applyFont="1" applyAlignment="1">
      <alignment vertical="center"/>
      <protection/>
    </xf>
    <xf numFmtId="0" fontId="16" fillId="0" borderId="0" xfId="15" applyFont="1" applyAlignment="1">
      <alignment vertical="center" wrapText="1"/>
      <protection/>
    </xf>
    <xf numFmtId="0" fontId="16" fillId="0" borderId="0" xfId="15" applyFont="1" applyBorder="1" applyAlignment="1">
      <alignment vertical="center" wrapText="1"/>
      <protection/>
    </xf>
    <xf numFmtId="0" fontId="17" fillId="0" borderId="0" xfId="15" applyFont="1" applyAlignment="1">
      <alignment vertical="center"/>
      <protection/>
    </xf>
    <xf numFmtId="0" fontId="17" fillId="0" borderId="0" xfId="15" applyFont="1" applyAlignment="1">
      <alignment vertical="center" wrapText="1"/>
      <protection/>
    </xf>
    <xf numFmtId="0" fontId="18" fillId="0" borderId="0" xfId="16" applyFont="1" applyAlignment="1">
      <alignment horizontal="left" vertical="center"/>
      <protection/>
    </xf>
    <xf numFmtId="0" fontId="20" fillId="0" borderId="0" xfId="17" applyFont="1" applyFill="1" applyAlignment="1">
      <alignment vertical="center"/>
      <protection/>
    </xf>
    <xf numFmtId="0" fontId="0" fillId="0" borderId="0" xfId="16" applyFont="1">
      <alignment vertical="center"/>
      <protection/>
    </xf>
    <xf numFmtId="0" fontId="0" fillId="0" borderId="0" xfId="16" applyFont="1" applyBorder="1">
      <alignment vertical="center"/>
      <protection/>
    </xf>
    <xf numFmtId="0" fontId="21" fillId="0" borderId="0" xfId="16" applyFont="1" applyFill="1">
      <alignment vertical="center"/>
      <protection/>
    </xf>
    <xf numFmtId="0" fontId="22" fillId="0" borderId="0" xfId="16" applyFont="1" applyFill="1">
      <alignment vertical="center"/>
      <protection/>
    </xf>
    <xf numFmtId="0" fontId="23" fillId="0" borderId="0" xfId="16" applyFont="1" applyFill="1">
      <alignment vertical="center"/>
      <protection/>
    </xf>
    <xf numFmtId="0" fontId="22" fillId="0" borderId="0" xfId="16" applyFont="1">
      <alignment vertical="center"/>
      <protection/>
    </xf>
    <xf numFmtId="0" fontId="6" fillId="0" borderId="0" xfId="16" applyFont="1">
      <alignment vertical="center"/>
      <protection/>
    </xf>
    <xf numFmtId="0" fontId="0" fillId="0" borderId="10" xfId="16" applyFont="1" applyBorder="1" applyAlignment="1">
      <alignment horizontal="center" vertical="center"/>
      <protection/>
    </xf>
    <xf numFmtId="3" fontId="4" fillId="3" borderId="11" xfId="16" applyNumberFormat="1" applyFont="1" applyFill="1" applyBorder="1" applyAlignment="1">
      <alignment horizontal="center" vertical="center"/>
      <protection/>
    </xf>
    <xf numFmtId="0" fontId="4" fillId="3" borderId="12" xfId="16" applyFont="1" applyFill="1" applyBorder="1" applyAlignment="1">
      <alignment horizontal="center" vertical="center"/>
      <protection/>
    </xf>
    <xf numFmtId="3" fontId="4" fillId="0" borderId="13" xfId="16" applyNumberFormat="1" applyFont="1" applyBorder="1" applyAlignment="1">
      <alignment horizontal="center" vertical="center"/>
      <protection/>
    </xf>
    <xf numFmtId="0" fontId="0" fillId="0" borderId="0" xfId="16" applyFont="1" applyBorder="1" applyAlignment="1">
      <alignment horizontal="center" vertical="center"/>
      <protection/>
    </xf>
    <xf numFmtId="3" fontId="4" fillId="0" borderId="0" xfId="16" applyNumberFormat="1" applyFont="1" applyBorder="1" applyAlignment="1">
      <alignment horizontal="center" vertical="center"/>
      <protection/>
    </xf>
    <xf numFmtId="0" fontId="16" fillId="0" borderId="0" xfId="16" applyFont="1" applyBorder="1" applyAlignment="1">
      <alignment vertical="center"/>
      <protection/>
    </xf>
    <xf numFmtId="0" fontId="16" fillId="0" borderId="0" xfId="16" applyFont="1" applyBorder="1" applyAlignment="1">
      <alignment horizontal="right" vertical="center" wrapText="1"/>
      <protection/>
    </xf>
    <xf numFmtId="0" fontId="16" fillId="0" borderId="0" xfId="16" applyFont="1" applyBorder="1" applyAlignment="1">
      <alignment horizontal="right" vertical="center"/>
      <protection/>
    </xf>
    <xf numFmtId="0" fontId="21" fillId="0" borderId="0" xfId="16" applyFont="1">
      <alignment vertical="center"/>
      <protection/>
    </xf>
    <xf numFmtId="0" fontId="0" fillId="0" borderId="0" xfId="17" applyFont="1" applyFill="1" applyAlignment="1">
      <alignment horizontal="center" vertical="center"/>
      <protection/>
    </xf>
    <xf numFmtId="0" fontId="4" fillId="0" borderId="0" xfId="17" applyFont="1" applyFill="1" applyAlignment="1">
      <alignment horizontal="center" vertical="center"/>
      <protection/>
    </xf>
    <xf numFmtId="0" fontId="26" fillId="0" borderId="0" xfId="16" applyFont="1" applyBorder="1">
      <alignment vertical="center"/>
      <protection/>
    </xf>
    <xf numFmtId="0" fontId="4" fillId="0" borderId="0" xfId="17" applyFont="1" applyFill="1" applyAlignment="1">
      <alignment vertical="center"/>
      <protection/>
    </xf>
    <xf numFmtId="0" fontId="6" fillId="0" borderId="0" xfId="16" applyFont="1" applyBorder="1" applyAlignment="1">
      <alignment horizontal="right" vertical="center"/>
      <protection/>
    </xf>
    <xf numFmtId="0" fontId="6" fillId="0" borderId="0" xfId="16" applyFont="1" applyBorder="1" applyAlignment="1">
      <alignment horizontal="center" vertical="center"/>
      <protection/>
    </xf>
    <xf numFmtId="0" fontId="6" fillId="0" borderId="0" xfId="16" applyFont="1" applyAlignment="1">
      <alignment horizontal="center" vertical="center"/>
      <protection/>
    </xf>
    <xf numFmtId="0" fontId="4" fillId="0" borderId="0" xfId="16" applyFont="1">
      <alignment vertical="center"/>
      <protection/>
    </xf>
    <xf numFmtId="0" fontId="10" fillId="0" borderId="0" xfId="16" applyFont="1" applyBorder="1">
      <alignment vertical="center"/>
      <protection/>
    </xf>
    <xf numFmtId="0" fontId="4" fillId="0" borderId="0" xfId="16" applyFont="1" applyBorder="1">
      <alignment vertical="center"/>
      <protection/>
    </xf>
    <xf numFmtId="0" fontId="21" fillId="4" borderId="0" xfId="16" applyFont="1" applyFill="1" applyBorder="1">
      <alignment vertical="center"/>
      <protection/>
    </xf>
    <xf numFmtId="0" fontId="0" fillId="4" borderId="0" xfId="16" applyFont="1" applyFill="1" applyBorder="1">
      <alignment vertical="center"/>
      <protection/>
    </xf>
    <xf numFmtId="0" fontId="0" fillId="4" borderId="0" xfId="16" applyFont="1" applyFill="1">
      <alignment vertical="center"/>
      <protection/>
    </xf>
    <xf numFmtId="0" fontId="27" fillId="0" borderId="12" xfId="17" applyFont="1" applyFill="1" applyBorder="1" applyAlignment="1">
      <alignment horizontal="center" vertical="center" wrapText="1"/>
      <protection/>
    </xf>
    <xf numFmtId="0" fontId="0" fillId="0" borderId="12" xfId="17" applyFont="1" applyFill="1" applyBorder="1" applyAlignment="1">
      <alignment horizontal="center" vertical="center"/>
      <protection/>
    </xf>
    <xf numFmtId="0" fontId="4" fillId="3" borderId="12" xfId="17" applyFont="1" applyFill="1" applyBorder="1" applyAlignment="1">
      <alignment horizontal="center" vertical="center"/>
      <protection/>
    </xf>
    <xf numFmtId="0" fontId="0" fillId="3" borderId="14" xfId="17" applyFont="1" applyFill="1" applyBorder="1" applyAlignment="1">
      <alignment vertical="center"/>
      <protection/>
    </xf>
    <xf numFmtId="0" fontId="0" fillId="3" borderId="15" xfId="17" applyFont="1" applyFill="1" applyBorder="1" applyAlignment="1">
      <alignment vertical="center"/>
      <protection/>
    </xf>
    <xf numFmtId="0" fontId="4" fillId="3" borderId="12" xfId="17" applyFont="1" applyFill="1" applyBorder="1" applyAlignment="1">
      <alignment vertical="center"/>
      <protection/>
    </xf>
    <xf numFmtId="0" fontId="0" fillId="3" borderId="16" xfId="17" applyFont="1" applyFill="1" applyBorder="1" applyAlignment="1">
      <alignment vertical="center"/>
      <protection/>
    </xf>
    <xf numFmtId="0" fontId="4" fillId="3" borderId="17" xfId="17" applyFont="1" applyFill="1" applyBorder="1" applyAlignment="1">
      <alignment horizontal="center" vertical="center"/>
      <protection/>
    </xf>
    <xf numFmtId="0" fontId="4" fillId="3" borderId="18" xfId="17" applyFont="1" applyFill="1" applyBorder="1" applyAlignment="1">
      <alignment horizontal="center" vertical="center"/>
      <protection/>
    </xf>
    <xf numFmtId="0" fontId="4" fillId="3" borderId="19" xfId="17" applyNumberFormat="1" applyFont="1" applyFill="1" applyBorder="1" applyAlignment="1">
      <alignment vertical="center"/>
      <protection/>
    </xf>
    <xf numFmtId="0" fontId="4" fillId="3" borderId="20" xfId="17" applyNumberFormat="1" applyFont="1" applyFill="1" applyBorder="1" applyAlignment="1">
      <alignment vertical="center"/>
      <protection/>
    </xf>
    <xf numFmtId="177" fontId="4" fillId="3" borderId="12" xfId="17" applyNumberFormat="1" applyFont="1" applyFill="1" applyBorder="1" applyAlignment="1">
      <alignment vertical="center"/>
      <protection/>
    </xf>
    <xf numFmtId="0" fontId="4" fillId="3" borderId="12" xfId="17" applyNumberFormat="1" applyFont="1" applyFill="1" applyBorder="1" applyAlignment="1">
      <alignment vertical="center"/>
      <protection/>
    </xf>
    <xf numFmtId="0" fontId="4" fillId="3" borderId="21" xfId="17" applyNumberFormat="1" applyFont="1" applyFill="1" applyBorder="1" applyAlignment="1">
      <alignment vertical="center"/>
      <protection/>
    </xf>
    <xf numFmtId="182" fontId="4" fillId="0" borderId="12" xfId="17" applyNumberFormat="1" applyFont="1" applyFill="1" applyBorder="1" applyAlignment="1">
      <alignment vertical="center"/>
      <protection/>
    </xf>
    <xf numFmtId="182" fontId="4" fillId="0" borderId="21" xfId="17" applyNumberFormat="1" applyFont="1" applyFill="1" applyBorder="1" applyAlignment="1">
      <alignment vertical="center"/>
      <protection/>
    </xf>
    <xf numFmtId="182" fontId="4" fillId="0" borderId="22" xfId="17" applyNumberFormat="1" applyFont="1" applyFill="1" applyBorder="1" applyAlignment="1">
      <alignment vertical="center"/>
      <protection/>
    </xf>
    <xf numFmtId="182" fontId="4" fillId="0" borderId="23" xfId="17" applyNumberFormat="1" applyFont="1" applyFill="1" applyBorder="1" applyAlignment="1">
      <alignment vertical="center"/>
      <protection/>
    </xf>
    <xf numFmtId="182" fontId="4" fillId="0" borderId="12" xfId="17" applyNumberFormat="1" applyFont="1" applyFill="1" applyBorder="1" applyAlignment="1">
      <alignment horizontal="right" vertical="center"/>
      <protection/>
    </xf>
    <xf numFmtId="182" fontId="4" fillId="0" borderId="21" xfId="17" applyNumberFormat="1" applyFont="1" applyFill="1" applyBorder="1" applyAlignment="1">
      <alignment horizontal="right" vertical="center"/>
      <protection/>
    </xf>
    <xf numFmtId="182" fontId="4" fillId="0" borderId="22" xfId="17" applyNumberFormat="1" applyFont="1" applyFill="1" applyBorder="1" applyAlignment="1">
      <alignment horizontal="right" vertical="center"/>
      <protection/>
    </xf>
    <xf numFmtId="182" fontId="4" fillId="0" borderId="23" xfId="17" applyNumberFormat="1" applyFont="1" applyFill="1" applyBorder="1" applyAlignment="1">
      <alignment horizontal="right" vertical="center"/>
      <protection/>
    </xf>
    <xf numFmtId="0" fontId="4" fillId="0" borderId="24" xfId="17" applyNumberFormat="1" applyFont="1" applyFill="1" applyBorder="1" applyAlignment="1">
      <alignment horizontal="right" vertical="center"/>
      <protection/>
    </xf>
    <xf numFmtId="0" fontId="4" fillId="0" borderId="0" xfId="17" applyFont="1" applyFill="1" applyBorder="1" applyAlignment="1">
      <alignment horizontal="center" vertical="center"/>
      <protection/>
    </xf>
    <xf numFmtId="0" fontId="4" fillId="0" borderId="0" xfId="17" applyNumberFormat="1" applyFont="1" applyFill="1" applyBorder="1" applyAlignment="1">
      <alignment vertical="center"/>
      <protection/>
    </xf>
    <xf numFmtId="0" fontId="4" fillId="0" borderId="0" xfId="17" applyFont="1" applyFill="1" applyAlignment="1">
      <alignment horizontal="left" vertical="center"/>
      <protection/>
    </xf>
    <xf numFmtId="0" fontId="26" fillId="0" borderId="0" xfId="17" applyFont="1" applyFill="1" applyAlignment="1">
      <alignment vertical="center"/>
      <protection/>
    </xf>
    <xf numFmtId="0" fontId="0" fillId="0" borderId="0" xfId="17" applyFont="1" applyFill="1" applyAlignment="1">
      <alignment vertical="center"/>
      <protection/>
    </xf>
    <xf numFmtId="0" fontId="0" fillId="0" borderId="0" xfId="17" applyFont="1" applyFill="1" applyAlignment="1">
      <alignment horizontal="left" vertical="center"/>
      <protection/>
    </xf>
    <xf numFmtId="0" fontId="26" fillId="0" borderId="0" xfId="16" applyFont="1">
      <alignment vertical="center"/>
      <protection/>
    </xf>
    <xf numFmtId="0" fontId="25" fillId="0" borderId="0" xfId="16" applyFont="1" applyBorder="1">
      <alignment vertical="center"/>
      <protection/>
    </xf>
    <xf numFmtId="0" fontId="0" fillId="0" borderId="0" xfId="0" applyFont="1" applyAlignment="1">
      <alignment vertical="center"/>
    </xf>
    <xf numFmtId="0" fontId="5" fillId="0" borderId="0" xfId="0" applyFont="1" applyAlignment="1">
      <alignment vertical="center"/>
    </xf>
    <xf numFmtId="0" fontId="4" fillId="0" borderId="25" xfId="17" applyFont="1" applyFill="1" applyBorder="1" applyAlignment="1">
      <alignment vertical="center"/>
      <protection/>
    </xf>
    <xf numFmtId="0" fontId="52" fillId="0" borderId="0" xfId="17" applyFont="1" applyFill="1" applyAlignment="1">
      <alignment vertical="center"/>
      <protection/>
    </xf>
    <xf numFmtId="0" fontId="52" fillId="0" borderId="0" xfId="16" applyFont="1">
      <alignment vertical="center"/>
      <protection/>
    </xf>
    <xf numFmtId="0" fontId="10" fillId="0" borderId="0" xfId="16" applyFont="1" applyBorder="1" applyAlignment="1">
      <alignment horizontal="center" vertical="center"/>
      <protection/>
    </xf>
    <xf numFmtId="0" fontId="0" fillId="3" borderId="14" xfId="17" applyFont="1" applyFill="1" applyBorder="1" applyAlignment="1">
      <alignment horizontal="left" vertical="center"/>
      <protection/>
    </xf>
    <xf numFmtId="0" fontId="0" fillId="3" borderId="15" xfId="17" applyFont="1" applyFill="1" applyBorder="1" applyAlignment="1">
      <alignment horizontal="left" vertical="center"/>
      <protection/>
    </xf>
    <xf numFmtId="0" fontId="0" fillId="3" borderId="14" xfId="17" applyFont="1" applyFill="1" applyBorder="1" applyAlignment="1">
      <alignment horizontal="center" vertical="center"/>
      <protection/>
    </xf>
    <xf numFmtId="0" fontId="4" fillId="3" borderId="14" xfId="17" applyFont="1" applyFill="1" applyBorder="1" applyAlignment="1">
      <alignment horizontal="center" vertical="center"/>
      <protection/>
    </xf>
    <xf numFmtId="0" fontId="4" fillId="3" borderId="15" xfId="17" applyFont="1" applyFill="1" applyBorder="1" applyAlignment="1">
      <alignment horizontal="center" vertical="center"/>
      <protection/>
    </xf>
    <xf numFmtId="0" fontId="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0" fillId="2" borderId="26" xfId="0" applyFont="1" applyFill="1" applyBorder="1" applyAlignment="1">
      <alignment horizontal="left" vertical="center"/>
    </xf>
    <xf numFmtId="0" fontId="0" fillId="2" borderId="0" xfId="0" applyFont="1" applyFill="1" applyBorder="1" applyAlignment="1">
      <alignment horizontal="left" vertical="center"/>
    </xf>
    <xf numFmtId="0" fontId="0" fillId="2" borderId="27" xfId="0" applyFont="1" applyFill="1" applyBorder="1" applyAlignment="1">
      <alignment horizontal="left" vertical="center"/>
    </xf>
    <xf numFmtId="0" fontId="0" fillId="3" borderId="15" xfId="17" applyFont="1" applyFill="1" applyBorder="1" applyAlignment="1">
      <alignment horizontal="center" vertical="center"/>
      <protection/>
    </xf>
    <xf numFmtId="0" fontId="29" fillId="0" borderId="0" xfId="16" applyFont="1" applyAlignment="1">
      <alignment horizontal="center" vertical="center"/>
      <protection/>
    </xf>
    <xf numFmtId="0" fontId="4" fillId="0" borderId="28" xfId="16" applyFont="1" applyBorder="1" applyAlignment="1">
      <alignment vertical="center"/>
      <protection/>
    </xf>
    <xf numFmtId="0" fontId="4" fillId="0" borderId="29" xfId="16" applyFont="1" applyBorder="1" applyAlignment="1">
      <alignment vertical="center"/>
      <protection/>
    </xf>
    <xf numFmtId="0" fontId="4" fillId="0" borderId="30" xfId="16" applyFont="1" applyBorder="1" applyAlignment="1">
      <alignment vertical="center"/>
      <protection/>
    </xf>
    <xf numFmtId="0" fontId="4" fillId="0" borderId="0" xfId="16" applyFont="1" applyBorder="1" applyAlignment="1">
      <alignment vertical="center"/>
      <protection/>
    </xf>
    <xf numFmtId="0" fontId="4" fillId="0" borderId="0" xfId="16" applyFont="1" applyBorder="1" applyAlignment="1">
      <alignment horizontal="right" vertical="center" wrapText="1"/>
      <protection/>
    </xf>
    <xf numFmtId="0" fontId="4" fillId="0" borderId="0" xfId="16" applyFont="1" applyBorder="1" applyAlignment="1">
      <alignment horizontal="right" vertical="center"/>
      <protection/>
    </xf>
    <xf numFmtId="0" fontId="6" fillId="0" borderId="0" xfId="16" applyFont="1" applyBorder="1" applyAlignment="1">
      <alignment vertical="center"/>
      <protection/>
    </xf>
    <xf numFmtId="0" fontId="0" fillId="0" borderId="8" xfId="16" applyFont="1" applyBorder="1" applyAlignment="1">
      <alignment horizontal="center" vertical="center"/>
      <protection/>
    </xf>
    <xf numFmtId="0" fontId="6" fillId="0" borderId="31" xfId="16" applyFont="1" applyBorder="1" applyAlignment="1">
      <alignment vertical="center"/>
      <protection/>
    </xf>
    <xf numFmtId="0" fontId="6" fillId="0" borderId="4" xfId="16" applyFont="1" applyBorder="1" applyAlignment="1">
      <alignment vertical="center"/>
      <protection/>
    </xf>
    <xf numFmtId="0" fontId="6" fillId="0" borderId="6" xfId="16" applyFont="1" applyBorder="1" applyAlignment="1">
      <alignment vertical="center"/>
      <protection/>
    </xf>
    <xf numFmtId="0" fontId="6" fillId="0" borderId="2" xfId="16" applyFont="1" applyBorder="1" applyAlignment="1">
      <alignment/>
      <protection/>
    </xf>
    <xf numFmtId="0" fontId="6" fillId="0" borderId="32" xfId="16" applyFont="1" applyBorder="1" applyAlignment="1">
      <alignment/>
      <protection/>
    </xf>
    <xf numFmtId="0" fontId="6" fillId="0" borderId="31" xfId="16" applyFont="1" applyBorder="1" applyAlignment="1">
      <alignment/>
      <protection/>
    </xf>
    <xf numFmtId="0" fontId="6" fillId="0" borderId="31" xfId="16" applyFont="1" applyBorder="1" applyAlignment="1">
      <alignment horizontal="center"/>
      <protection/>
    </xf>
    <xf numFmtId="0" fontId="6" fillId="0" borderId="8" xfId="16" applyFont="1" applyFill="1" applyBorder="1" applyAlignment="1">
      <alignment horizontal="center"/>
      <protection/>
    </xf>
    <xf numFmtId="0" fontId="6" fillId="0" borderId="0" xfId="16" applyFont="1" applyFill="1" applyBorder="1" applyAlignment="1">
      <alignment horizontal="center"/>
      <protection/>
    </xf>
    <xf numFmtId="0" fontId="6" fillId="0" borderId="1" xfId="16" applyFont="1" applyBorder="1" applyAlignment="1">
      <alignment horizontal="distributed"/>
      <protection/>
    </xf>
    <xf numFmtId="0" fontId="6" fillId="0" borderId="3" xfId="16" applyFont="1" applyBorder="1" applyAlignment="1">
      <alignment/>
      <protection/>
    </xf>
    <xf numFmtId="0" fontId="6" fillId="0" borderId="1" xfId="16" applyFont="1" applyBorder="1" applyAlignment="1">
      <alignment horizontal="center"/>
      <protection/>
    </xf>
    <xf numFmtId="0" fontId="6" fillId="0" borderId="2" xfId="16" applyFont="1" applyBorder="1" applyAlignment="1">
      <alignment horizontal="center"/>
      <protection/>
    </xf>
    <xf numFmtId="0" fontId="6" fillId="0" borderId="32" xfId="16" applyFont="1" applyBorder="1" applyAlignment="1">
      <alignment horizontal="center"/>
      <protection/>
    </xf>
    <xf numFmtId="0" fontId="6" fillId="0" borderId="3" xfId="16" applyFont="1" applyBorder="1" applyAlignment="1">
      <alignment horizontal="center"/>
      <protection/>
    </xf>
    <xf numFmtId="0" fontId="6" fillId="0" borderId="0" xfId="16" applyFont="1" applyBorder="1" applyAlignment="1">
      <alignment horizontal="center"/>
      <protection/>
    </xf>
    <xf numFmtId="0" fontId="6" fillId="0" borderId="7" xfId="16" applyFont="1" applyBorder="1" applyAlignment="1">
      <alignment horizontal="center"/>
      <protection/>
    </xf>
    <xf numFmtId="0" fontId="0" fillId="0" borderId="5" xfId="16" applyFont="1" applyBorder="1" applyAlignment="1">
      <alignment horizontal="center"/>
      <protection/>
    </xf>
    <xf numFmtId="0" fontId="6" fillId="0" borderId="0" xfId="16" applyFont="1" applyBorder="1" applyAlignment="1">
      <alignment/>
      <protection/>
    </xf>
    <xf numFmtId="0" fontId="0" fillId="0" borderId="0" xfId="16" applyFont="1" applyBorder="1" applyAlignment="1">
      <alignment horizontal="center"/>
      <protection/>
    </xf>
    <xf numFmtId="0" fontId="6" fillId="0" borderId="7" xfId="16" applyFont="1" applyBorder="1" applyAlignment="1">
      <alignment/>
      <protection/>
    </xf>
    <xf numFmtId="0" fontId="6" fillId="0" borderId="8" xfId="16" applyFont="1" applyBorder="1" applyAlignment="1">
      <alignment/>
      <protection/>
    </xf>
    <xf numFmtId="178" fontId="6" fillId="3" borderId="33" xfId="16" applyNumberFormat="1" applyFont="1" applyFill="1" applyBorder="1" applyAlignment="1">
      <alignment horizontal="center" shrinkToFit="1"/>
      <protection/>
    </xf>
    <xf numFmtId="0" fontId="0" fillId="0" borderId="7" xfId="16" applyFont="1" applyBorder="1">
      <alignment vertical="center"/>
      <protection/>
    </xf>
    <xf numFmtId="180" fontId="6" fillId="0" borderId="8" xfId="16" applyNumberFormat="1" applyFont="1" applyBorder="1" applyAlignment="1">
      <alignment horizontal="center"/>
      <protection/>
    </xf>
    <xf numFmtId="180" fontId="6" fillId="0" borderId="0" xfId="16" applyNumberFormat="1" applyFont="1" applyBorder="1" applyAlignment="1">
      <alignment horizontal="center"/>
      <protection/>
    </xf>
    <xf numFmtId="180" fontId="6" fillId="0" borderId="7" xfId="16" applyNumberFormat="1" applyFont="1" applyBorder="1" applyAlignment="1">
      <alignment horizontal="center"/>
      <protection/>
    </xf>
    <xf numFmtId="178" fontId="6" fillId="0" borderId="9" xfId="16" applyNumberFormat="1" applyFont="1" applyBorder="1" applyAlignment="1">
      <alignment horizontal="center" shrinkToFit="1"/>
      <protection/>
    </xf>
    <xf numFmtId="178" fontId="6" fillId="3" borderId="9" xfId="16" applyNumberFormat="1" applyFont="1" applyFill="1" applyBorder="1" applyAlignment="1">
      <alignment horizontal="center" shrinkToFit="1"/>
      <protection/>
    </xf>
    <xf numFmtId="178" fontId="0" fillId="3" borderId="9" xfId="16" applyNumberFormat="1" applyFont="1" applyFill="1" applyBorder="1" applyAlignment="1">
      <alignment horizontal="center" shrinkToFit="1"/>
      <protection/>
    </xf>
    <xf numFmtId="0" fontId="4" fillId="0" borderId="7" xfId="16" applyFont="1" applyBorder="1">
      <alignment vertical="center"/>
      <protection/>
    </xf>
    <xf numFmtId="0" fontId="6" fillId="0" borderId="25" xfId="16" applyFont="1" applyBorder="1" applyAlignment="1">
      <alignment horizontal="center"/>
      <protection/>
    </xf>
    <xf numFmtId="0" fontId="0" fillId="0" borderId="0" xfId="16" applyFont="1" applyBorder="1" applyAlignment="1">
      <alignment/>
      <protection/>
    </xf>
    <xf numFmtId="0" fontId="6" fillId="0" borderId="0" xfId="16" applyFont="1" applyBorder="1" applyAlignment="1">
      <alignment horizontal="right"/>
      <protection/>
    </xf>
    <xf numFmtId="0" fontId="6" fillId="3" borderId="9" xfId="16" applyNumberFormat="1" applyFont="1" applyFill="1" applyBorder="1" applyAlignment="1">
      <alignment horizontal="center"/>
      <protection/>
    </xf>
    <xf numFmtId="0" fontId="0" fillId="0" borderId="4" xfId="16" applyFont="1" applyBorder="1" applyAlignment="1">
      <alignment horizontal="center" vertical="center"/>
      <protection/>
    </xf>
    <xf numFmtId="0" fontId="0" fillId="0" borderId="5" xfId="16" applyFont="1" applyBorder="1" applyAlignment="1">
      <alignment horizontal="center" vertical="center"/>
      <protection/>
    </xf>
    <xf numFmtId="0" fontId="0" fillId="0" borderId="4" xfId="16" applyFont="1" applyBorder="1" applyAlignment="1">
      <alignment/>
      <protection/>
    </xf>
    <xf numFmtId="0" fontId="6" fillId="0" borderId="5" xfId="16" applyFont="1" applyBorder="1" applyAlignment="1">
      <alignment/>
      <protection/>
    </xf>
    <xf numFmtId="0" fontId="6" fillId="0" borderId="4" xfId="16" applyFont="1" applyBorder="1" applyAlignment="1">
      <alignment/>
      <protection/>
    </xf>
    <xf numFmtId="178" fontId="6" fillId="0" borderId="5" xfId="16" applyNumberFormat="1" applyFont="1" applyBorder="1" applyAlignment="1">
      <alignment horizontal="center" shrinkToFit="1"/>
      <protection/>
    </xf>
    <xf numFmtId="0" fontId="0" fillId="0" borderId="5" xfId="16" applyFont="1" applyBorder="1">
      <alignment vertical="center"/>
      <protection/>
    </xf>
    <xf numFmtId="0" fontId="0" fillId="0" borderId="6" xfId="16" applyFont="1" applyBorder="1">
      <alignment vertical="center"/>
      <protection/>
    </xf>
    <xf numFmtId="0" fontId="6" fillId="0" borderId="6" xfId="16" applyFont="1" applyBorder="1" applyAlignment="1">
      <alignment/>
      <protection/>
    </xf>
    <xf numFmtId="0" fontId="0" fillId="0" borderId="8" xfId="16" applyFont="1" applyBorder="1">
      <alignment vertical="center"/>
      <protection/>
    </xf>
    <xf numFmtId="0" fontId="6" fillId="0" borderId="8" xfId="16" applyFont="1" applyBorder="1" applyAlignment="1">
      <alignment horizontal="distributed"/>
      <protection/>
    </xf>
    <xf numFmtId="0" fontId="6" fillId="0" borderId="8" xfId="16" applyFont="1" applyBorder="1" applyAlignment="1">
      <alignment horizontal="center"/>
      <protection/>
    </xf>
    <xf numFmtId="0" fontId="0" fillId="0" borderId="8" xfId="16" applyFont="1" applyBorder="1" applyAlignment="1">
      <alignment/>
      <protection/>
    </xf>
    <xf numFmtId="0" fontId="0" fillId="0" borderId="0" xfId="17" applyFont="1" applyFill="1" applyBorder="1" applyAlignment="1">
      <alignment horizontal="center" vertical="center"/>
      <protection/>
    </xf>
    <xf numFmtId="0" fontId="0" fillId="0" borderId="0" xfId="16" applyFont="1" applyBorder="1" applyAlignment="1">
      <alignment vertical="center"/>
      <protection/>
    </xf>
    <xf numFmtId="0" fontId="0" fillId="0" borderId="8" xfId="16" applyFont="1" applyBorder="1" applyAlignment="1">
      <alignment vertical="center"/>
      <protection/>
    </xf>
    <xf numFmtId="0" fontId="0" fillId="0" borderId="7" xfId="16" applyFont="1" applyBorder="1" applyAlignment="1">
      <alignment vertical="center"/>
      <protection/>
    </xf>
    <xf numFmtId="0" fontId="6" fillId="0" borderId="8" xfId="16" applyFont="1" applyBorder="1" applyAlignment="1">
      <alignment horizontal="right"/>
      <protection/>
    </xf>
    <xf numFmtId="0" fontId="0" fillId="0" borderId="4" xfId="16" applyFont="1" applyBorder="1" applyAlignment="1">
      <alignment vertical="center"/>
      <protection/>
    </xf>
    <xf numFmtId="0" fontId="0" fillId="0" borderId="5" xfId="16" applyFont="1" applyBorder="1" applyAlignment="1">
      <alignment vertical="center"/>
      <protection/>
    </xf>
    <xf numFmtId="0" fontId="6" fillId="0" borderId="5" xfId="16" applyFont="1" applyBorder="1" applyAlignment="1">
      <alignment vertical="center"/>
      <protection/>
    </xf>
    <xf numFmtId="0" fontId="0" fillId="0" borderId="5" xfId="16" applyFont="1" applyBorder="1" applyAlignment="1">
      <alignment horizontal="right" vertical="center"/>
      <protection/>
    </xf>
    <xf numFmtId="0" fontId="4" fillId="0" borderId="5" xfId="17" applyFont="1" applyFill="1" applyBorder="1" applyAlignment="1">
      <alignment horizontal="center" vertical="center"/>
      <protection/>
    </xf>
    <xf numFmtId="0" fontId="6" fillId="0" borderId="33" xfId="16" applyFont="1" applyBorder="1" applyAlignment="1">
      <alignment/>
      <protection/>
    </xf>
    <xf numFmtId="0" fontId="6" fillId="0" borderId="8" xfId="16" applyFont="1" applyBorder="1" applyAlignment="1">
      <alignment vertical="center"/>
      <protection/>
    </xf>
    <xf numFmtId="0" fontId="6" fillId="0" borderId="7" xfId="16" applyFont="1" applyBorder="1" applyAlignment="1">
      <alignment vertical="center"/>
      <protection/>
    </xf>
    <xf numFmtId="0" fontId="0" fillId="0" borderId="34" xfId="16" applyFont="1" applyBorder="1" applyAlignment="1">
      <alignment horizontal="right" vertical="center"/>
      <protection/>
    </xf>
    <xf numFmtId="181" fontId="6" fillId="0" borderId="9" xfId="16" applyNumberFormat="1" applyFont="1" applyBorder="1" applyAlignment="1">
      <alignment horizontal="center" shrinkToFit="1"/>
      <protection/>
    </xf>
    <xf numFmtId="0" fontId="4" fillId="0" borderId="35" xfId="16" applyFont="1" applyBorder="1" applyAlignment="1">
      <alignment vertical="center"/>
      <protection/>
    </xf>
    <xf numFmtId="0" fontId="4" fillId="0" borderId="36" xfId="16" applyFont="1" applyBorder="1" applyAlignment="1">
      <alignment horizontal="center"/>
      <protection/>
    </xf>
    <xf numFmtId="0" fontId="4" fillId="0" borderId="0" xfId="16" applyFont="1" applyBorder="1" applyAlignment="1">
      <alignment horizontal="center"/>
      <protection/>
    </xf>
    <xf numFmtId="0" fontId="6" fillId="0" borderId="0" xfId="16" applyFont="1" applyBorder="1" applyAlignment="1">
      <alignment vertical="top"/>
      <protection/>
    </xf>
    <xf numFmtId="0" fontId="6" fillId="0" borderId="37" xfId="16" applyFont="1" applyBorder="1" applyAlignment="1">
      <alignment vertical="top"/>
      <protection/>
    </xf>
    <xf numFmtId="0" fontId="4" fillId="0" borderId="8" xfId="16" applyFont="1" applyBorder="1" applyAlignment="1">
      <alignment/>
      <protection/>
    </xf>
    <xf numFmtId="0" fontId="6" fillId="0" borderId="0" xfId="16" applyFont="1" applyBorder="1" applyAlignment="1">
      <alignment horizontal="center" vertical="top"/>
      <protection/>
    </xf>
    <xf numFmtId="178" fontId="6" fillId="0" borderId="9" xfId="16" applyNumberFormat="1" applyFont="1" applyBorder="1" applyAlignment="1">
      <alignment shrinkToFit="1"/>
      <protection/>
    </xf>
    <xf numFmtId="178" fontId="6" fillId="0" borderId="8" xfId="16" applyNumberFormat="1" applyFont="1" applyBorder="1" applyAlignment="1">
      <alignment shrinkToFit="1"/>
      <protection/>
    </xf>
    <xf numFmtId="0" fontId="6" fillId="0" borderId="7" xfId="16" applyFont="1" applyBorder="1" applyAlignment="1">
      <alignment vertical="top"/>
      <protection/>
    </xf>
    <xf numFmtId="0" fontId="6" fillId="0" borderId="25" xfId="16" applyFont="1" applyFill="1" applyBorder="1" applyAlignment="1">
      <alignment horizontal="center"/>
      <protection/>
    </xf>
    <xf numFmtId="0" fontId="6" fillId="0" borderId="1" xfId="16" applyFont="1" applyFill="1" applyBorder="1" applyAlignment="1">
      <alignment horizontal="center"/>
      <protection/>
    </xf>
    <xf numFmtId="0" fontId="6" fillId="0" borderId="3" xfId="16" applyFont="1" applyFill="1" applyBorder="1" applyAlignment="1">
      <alignment horizontal="center"/>
      <protection/>
    </xf>
    <xf numFmtId="0" fontId="4" fillId="0" borderId="8" xfId="16" applyFont="1" applyBorder="1" applyAlignment="1">
      <alignment horizontal="center"/>
      <protection/>
    </xf>
    <xf numFmtId="12" fontId="6" fillId="0" borderId="0" xfId="16" applyNumberFormat="1" applyFont="1" applyBorder="1" applyAlignment="1">
      <alignment/>
      <protection/>
    </xf>
    <xf numFmtId="0" fontId="0" fillId="0" borderId="0" xfId="16" applyFont="1" applyBorder="1" applyAlignment="1">
      <alignment horizontal="right" vertical="center"/>
      <protection/>
    </xf>
    <xf numFmtId="178" fontId="6" fillId="0" borderId="0" xfId="16" applyNumberFormat="1" applyFont="1" applyBorder="1" applyAlignment="1">
      <alignment horizontal="center" shrinkToFit="1"/>
      <protection/>
    </xf>
    <xf numFmtId="0" fontId="6" fillId="0" borderId="35" xfId="16" applyFont="1" applyFill="1" applyBorder="1" applyAlignment="1">
      <alignment horizontal="center"/>
      <protection/>
    </xf>
    <xf numFmtId="0" fontId="6" fillId="0" borderId="37" xfId="16" applyFont="1" applyFill="1" applyBorder="1" applyAlignment="1">
      <alignment horizontal="center"/>
      <protection/>
    </xf>
    <xf numFmtId="0" fontId="6" fillId="0" borderId="35" xfId="16" applyFont="1" applyBorder="1" applyAlignment="1">
      <alignment horizontal="distributed"/>
      <protection/>
    </xf>
    <xf numFmtId="0" fontId="6" fillId="0" borderId="36" xfId="16" applyFont="1" applyBorder="1" applyAlignment="1">
      <alignment/>
      <protection/>
    </xf>
    <xf numFmtId="0" fontId="6" fillId="0" borderId="37" xfId="16" applyFont="1" applyBorder="1" applyAlignment="1">
      <alignment/>
      <protection/>
    </xf>
    <xf numFmtId="0" fontId="6" fillId="0" borderId="35" xfId="16" applyFont="1" applyBorder="1" applyAlignment="1">
      <alignment horizontal="center"/>
      <protection/>
    </xf>
    <xf numFmtId="0" fontId="6" fillId="0" borderId="36" xfId="16" applyFont="1" applyBorder="1" applyAlignment="1">
      <alignment horizontal="center"/>
      <protection/>
    </xf>
    <xf numFmtId="0" fontId="6" fillId="0" borderId="37" xfId="16" applyFont="1" applyBorder="1" applyAlignment="1">
      <alignment horizontal="center"/>
      <protection/>
    </xf>
    <xf numFmtId="0" fontId="6" fillId="0" borderId="8" xfId="16" applyFont="1" applyBorder="1" applyAlignment="1">
      <alignment vertical="top"/>
      <protection/>
    </xf>
    <xf numFmtId="178" fontId="6" fillId="0" borderId="38" xfId="16" applyNumberFormat="1" applyFont="1" applyBorder="1" applyAlignment="1">
      <alignment horizontal="center" shrinkToFit="1"/>
      <protection/>
    </xf>
    <xf numFmtId="178" fontId="6" fillId="0" borderId="2" xfId="16" applyNumberFormat="1" applyFont="1" applyBorder="1" applyAlignment="1">
      <alignment horizontal="center" shrinkToFit="1"/>
      <protection/>
    </xf>
    <xf numFmtId="0" fontId="6" fillId="0" borderId="2" xfId="16" applyFont="1" applyFill="1" applyBorder="1" applyAlignment="1">
      <alignment horizontal="center"/>
      <protection/>
    </xf>
    <xf numFmtId="0" fontId="4" fillId="0" borderId="0" xfId="16" applyFont="1" applyBorder="1" applyAlignment="1">
      <alignment horizontal="right"/>
      <protection/>
    </xf>
    <xf numFmtId="0" fontId="6" fillId="0" borderId="0" xfId="16" applyFont="1" applyAlignment="1">
      <alignment/>
      <protection/>
    </xf>
    <xf numFmtId="0" fontId="6" fillId="0" borderId="4" xfId="16" applyFont="1" applyBorder="1" applyAlignment="1">
      <alignment vertical="center" wrapText="1"/>
      <protection/>
    </xf>
    <xf numFmtId="0" fontId="6" fillId="0" borderId="5" xfId="16" applyFont="1" applyBorder="1" applyAlignment="1">
      <alignment vertical="center" wrapText="1"/>
      <protection/>
    </xf>
    <xf numFmtId="0" fontId="6" fillId="0" borderId="6" xfId="16" applyFont="1" applyBorder="1" applyAlignment="1">
      <alignment vertical="center" wrapText="1"/>
      <protection/>
    </xf>
    <xf numFmtId="0" fontId="6" fillId="0" borderId="5" xfId="16" applyFont="1" applyFill="1" applyBorder="1" applyAlignment="1">
      <alignment/>
      <protection/>
    </xf>
    <xf numFmtId="178" fontId="6" fillId="0" borderId="5" xfId="16" applyNumberFormat="1" applyFont="1" applyFill="1" applyBorder="1" applyAlignment="1">
      <alignment horizontal="center" shrinkToFit="1"/>
      <protection/>
    </xf>
    <xf numFmtId="0" fontId="0" fillId="0" borderId="5" xfId="16" applyFont="1" applyFill="1" applyBorder="1">
      <alignment vertical="center"/>
      <protection/>
    </xf>
    <xf numFmtId="178" fontId="0" fillId="0" borderId="5" xfId="16" applyNumberFormat="1" applyFont="1" applyFill="1" applyBorder="1" applyAlignment="1">
      <alignment horizontal="center" shrinkToFit="1"/>
      <protection/>
    </xf>
    <xf numFmtId="0" fontId="4" fillId="0" borderId="6" xfId="16" applyFont="1" applyBorder="1">
      <alignment vertical="center"/>
      <protection/>
    </xf>
    <xf numFmtId="0" fontId="6" fillId="0" borderId="9" xfId="16" applyFont="1" applyBorder="1" applyAlignment="1">
      <alignment horizontal="center"/>
      <protection/>
    </xf>
    <xf numFmtId="0" fontId="6" fillId="0" borderId="39" xfId="16" applyFont="1" applyBorder="1" applyAlignment="1">
      <alignment/>
      <protection/>
    </xf>
    <xf numFmtId="0" fontId="6" fillId="0" borderId="0" xfId="16" applyFont="1" applyAlignment="1">
      <alignment horizontal="right" vertical="top"/>
      <protection/>
    </xf>
    <xf numFmtId="0" fontId="6" fillId="3" borderId="39" xfId="16" applyFont="1" applyFill="1" applyBorder="1" applyAlignment="1">
      <alignment vertical="center"/>
      <protection/>
    </xf>
    <xf numFmtId="0" fontId="0" fillId="0" borderId="6" xfId="16" applyFont="1" applyBorder="1" applyAlignment="1">
      <alignment vertical="center"/>
      <protection/>
    </xf>
    <xf numFmtId="0" fontId="6" fillId="4" borderId="0" xfId="16" applyFont="1" applyFill="1" applyBorder="1" applyAlignment="1">
      <alignment horizontal="center" vertical="center"/>
      <protection/>
    </xf>
    <xf numFmtId="0" fontId="6" fillId="3" borderId="40" xfId="16" applyFont="1" applyFill="1" applyBorder="1" applyAlignment="1">
      <alignment vertical="center"/>
      <protection/>
    </xf>
    <xf numFmtId="0" fontId="6" fillId="3" borderId="40" xfId="16" applyFont="1" applyFill="1" applyBorder="1" applyAlignment="1">
      <alignment vertical="center" textRotation="255"/>
      <protection/>
    </xf>
    <xf numFmtId="0" fontId="6" fillId="3" borderId="41" xfId="16" applyFont="1" applyFill="1" applyBorder="1" applyAlignment="1">
      <alignment vertical="center"/>
      <protection/>
    </xf>
    <xf numFmtId="0" fontId="4" fillId="0" borderId="0" xfId="17" applyFont="1" applyBorder="1" applyAlignment="1">
      <alignment horizontal="center" vertical="center"/>
      <protection/>
    </xf>
    <xf numFmtId="0" fontId="32" fillId="0" borderId="0" xfId="16" applyFont="1" applyAlignment="1">
      <alignment horizontal="left" vertical="center"/>
      <protection/>
    </xf>
    <xf numFmtId="0" fontId="13" fillId="4" borderId="0" xfId="16" applyFont="1" applyFill="1" applyBorder="1" applyAlignment="1">
      <alignment horizontal="center" vertical="center"/>
      <protection/>
    </xf>
    <xf numFmtId="0" fontId="10" fillId="4" borderId="0" xfId="16" applyFont="1" applyFill="1" applyBorder="1">
      <alignment vertical="center"/>
      <protection/>
    </xf>
    <xf numFmtId="0" fontId="10" fillId="4" borderId="0" xfId="16" applyFont="1" applyFill="1">
      <alignment vertical="center"/>
      <protection/>
    </xf>
    <xf numFmtId="0" fontId="13" fillId="0" borderId="0" xfId="16" applyFont="1" applyBorder="1" applyAlignment="1">
      <alignment vertical="center"/>
      <protection/>
    </xf>
    <xf numFmtId="0" fontId="10" fillId="0" borderId="0" xfId="16" applyFont="1" applyBorder="1" applyAlignment="1">
      <alignment horizontal="right" vertical="center"/>
      <protection/>
    </xf>
    <xf numFmtId="0" fontId="10" fillId="0" borderId="0" xfId="16" applyFont="1">
      <alignment vertical="center"/>
      <protection/>
    </xf>
    <xf numFmtId="0" fontId="16" fillId="0" borderId="0" xfId="17" applyFont="1" applyFill="1" applyAlignment="1">
      <alignment vertical="center"/>
      <protection/>
    </xf>
    <xf numFmtId="0" fontId="13" fillId="0" borderId="0" xfId="16" applyFont="1" applyBorder="1" applyAlignment="1">
      <alignment horizontal="right" vertical="center"/>
      <protection/>
    </xf>
    <xf numFmtId="0" fontId="13" fillId="0" borderId="0" xfId="16" applyFont="1" applyBorder="1" applyAlignment="1">
      <alignment horizontal="center" vertical="center"/>
      <protection/>
    </xf>
    <xf numFmtId="0" fontId="13" fillId="0" borderId="0" xfId="16" applyFont="1" applyAlignment="1">
      <alignment horizontal="center" vertical="center"/>
      <protection/>
    </xf>
    <xf numFmtId="3" fontId="16" fillId="0" borderId="0" xfId="16" applyNumberFormat="1" applyFont="1" applyBorder="1" applyAlignment="1">
      <alignment horizontal="center" vertical="center"/>
      <protection/>
    </xf>
    <xf numFmtId="0" fontId="11" fillId="0" borderId="0" xfId="16" applyFont="1" applyFill="1">
      <alignment vertical="center"/>
      <protection/>
    </xf>
    <xf numFmtId="0" fontId="11" fillId="0" borderId="0" xfId="16" applyFont="1">
      <alignment vertical="center"/>
      <protection/>
    </xf>
    <xf numFmtId="0" fontId="13" fillId="0" borderId="0" xfId="16" applyFont="1">
      <alignment vertical="center"/>
      <protection/>
    </xf>
    <xf numFmtId="0" fontId="53" fillId="0" borderId="0" xfId="16" applyFont="1">
      <alignment vertical="center"/>
      <protection/>
    </xf>
    <xf numFmtId="179" fontId="6" fillId="0" borderId="9" xfId="16" applyNumberFormat="1" applyFont="1" applyBorder="1" applyAlignment="1">
      <alignment horizontal="center" shrinkToFit="1"/>
      <protection/>
    </xf>
    <xf numFmtId="181" fontId="0" fillId="3" borderId="9" xfId="16" applyNumberFormat="1" applyFont="1" applyFill="1" applyBorder="1" applyAlignment="1">
      <alignment horizontal="center" shrinkToFit="1"/>
      <protection/>
    </xf>
    <xf numFmtId="0" fontId="0" fillId="0" borderId="0" xfId="16" applyFont="1" applyBorder="1" applyAlignment="1">
      <alignment horizontal="left"/>
      <protection/>
    </xf>
    <xf numFmtId="184" fontId="6" fillId="0" borderId="0" xfId="16" applyNumberFormat="1" applyFont="1" applyFill="1" applyBorder="1" applyAlignment="1">
      <alignment horizontal="center"/>
      <protection/>
    </xf>
    <xf numFmtId="180" fontId="6" fillId="0" borderId="8" xfId="16" applyNumberFormat="1" applyFont="1" applyBorder="1" applyAlignment="1">
      <alignment/>
      <protection/>
    </xf>
    <xf numFmtId="0" fontId="54" fillId="0" borderId="0" xfId="17" applyFont="1" applyFill="1" applyAlignment="1">
      <alignment horizontal="left" vertical="center"/>
      <protection/>
    </xf>
    <xf numFmtId="186" fontId="4" fillId="3" borderId="19" xfId="17" applyNumberFormat="1" applyFont="1" applyFill="1" applyBorder="1" applyAlignment="1">
      <alignment vertical="center"/>
      <protection/>
    </xf>
    <xf numFmtId="186" fontId="4" fillId="3" borderId="20" xfId="17" applyNumberFormat="1" applyFont="1" applyFill="1" applyBorder="1" applyAlignment="1">
      <alignment vertical="center"/>
      <protection/>
    </xf>
    <xf numFmtId="186" fontId="4" fillId="3" borderId="12" xfId="17" applyNumberFormat="1" applyFont="1" applyFill="1" applyBorder="1" applyAlignment="1">
      <alignment horizontal="right" vertical="center"/>
      <protection/>
    </xf>
    <xf numFmtId="186" fontId="4" fillId="3" borderId="21" xfId="17" applyNumberFormat="1" applyFont="1" applyFill="1" applyBorder="1" applyAlignment="1">
      <alignment horizontal="right" vertical="center"/>
      <protection/>
    </xf>
    <xf numFmtId="187" fontId="4" fillId="0" borderId="12" xfId="17" applyNumberFormat="1" applyFont="1" applyFill="1" applyBorder="1" applyAlignment="1">
      <alignment vertical="center" shrinkToFit="1"/>
      <protection/>
    </xf>
    <xf numFmtId="187" fontId="4" fillId="0" borderId="21" xfId="17" applyNumberFormat="1" applyFont="1" applyFill="1" applyBorder="1" applyAlignment="1">
      <alignment vertical="center" shrinkToFit="1"/>
      <protection/>
    </xf>
    <xf numFmtId="187" fontId="4" fillId="0" borderId="22" xfId="17" applyNumberFormat="1" applyFont="1" applyFill="1" applyBorder="1" applyAlignment="1">
      <alignment vertical="center" shrinkToFit="1"/>
      <protection/>
    </xf>
    <xf numFmtId="187" fontId="4" fillId="0" borderId="23" xfId="17" applyNumberFormat="1" applyFont="1" applyFill="1" applyBorder="1" applyAlignment="1">
      <alignment vertical="center" shrinkToFit="1"/>
      <protection/>
    </xf>
    <xf numFmtId="188" fontId="4" fillId="0" borderId="12" xfId="17" applyNumberFormat="1" applyFont="1" applyFill="1" applyBorder="1" applyAlignment="1">
      <alignment horizontal="right" vertical="center" shrinkToFit="1"/>
      <protection/>
    </xf>
    <xf numFmtId="188" fontId="4" fillId="0" borderId="21" xfId="17" applyNumberFormat="1" applyFont="1" applyFill="1" applyBorder="1" applyAlignment="1">
      <alignment horizontal="right" vertical="center" shrinkToFit="1"/>
      <protection/>
    </xf>
    <xf numFmtId="188" fontId="4" fillId="0" borderId="22" xfId="17" applyNumberFormat="1" applyFont="1" applyFill="1" applyBorder="1" applyAlignment="1">
      <alignment horizontal="right" vertical="center" shrinkToFit="1"/>
      <protection/>
    </xf>
    <xf numFmtId="188" fontId="4" fillId="0" borderId="23" xfId="17" applyNumberFormat="1" applyFont="1" applyFill="1" applyBorder="1" applyAlignment="1">
      <alignment horizontal="right" vertical="center" shrinkToFit="1"/>
      <protection/>
    </xf>
    <xf numFmtId="188" fontId="4" fillId="0" borderId="24" xfId="17" applyNumberFormat="1" applyFont="1" applyFill="1" applyBorder="1" applyAlignment="1">
      <alignment horizontal="right" vertical="center" shrinkToFit="1"/>
      <protection/>
    </xf>
    <xf numFmtId="0" fontId="0" fillId="0" borderId="0" xfId="17" applyFont="1" applyFill="1" applyBorder="1" applyAlignment="1">
      <alignment vertical="center"/>
      <protection/>
    </xf>
    <xf numFmtId="0" fontId="6" fillId="0" borderId="34" xfId="16" applyFont="1" applyBorder="1" applyAlignment="1">
      <alignment vertical="center"/>
      <protection/>
    </xf>
    <xf numFmtId="0" fontId="4" fillId="0" borderId="34" xfId="17" applyFont="1" applyFill="1" applyBorder="1" applyAlignment="1">
      <alignment horizontal="center" vertical="center"/>
      <protection/>
    </xf>
    <xf numFmtId="0" fontId="0" fillId="0" borderId="34" xfId="17" applyFont="1" applyFill="1" applyBorder="1" applyAlignment="1">
      <alignment horizontal="center" vertical="center"/>
      <protection/>
    </xf>
    <xf numFmtId="0" fontId="6" fillId="0" borderId="34" xfId="16" applyFont="1" applyBorder="1" applyAlignment="1">
      <alignment horizontal="center" vertical="center"/>
      <protection/>
    </xf>
    <xf numFmtId="0" fontId="4" fillId="0" borderId="42" xfId="17" applyFont="1" applyFill="1" applyBorder="1" applyAlignment="1">
      <alignment horizontal="center" vertical="center"/>
      <protection/>
    </xf>
    <xf numFmtId="0" fontId="4" fillId="0" borderId="24" xfId="17" applyFont="1" applyFill="1" applyBorder="1" applyAlignment="1">
      <alignment horizontal="center" vertical="center"/>
      <protection/>
    </xf>
    <xf numFmtId="0" fontId="0" fillId="0" borderId="43" xfId="17" applyFont="1" applyFill="1" applyBorder="1" applyAlignment="1">
      <alignment horizontal="center" vertical="center"/>
      <protection/>
    </xf>
    <xf numFmtId="0" fontId="0" fillId="0" borderId="44" xfId="17" applyFont="1" applyFill="1" applyBorder="1" applyAlignment="1">
      <alignment horizontal="center" vertical="center"/>
      <protection/>
    </xf>
    <xf numFmtId="0" fontId="0" fillId="0" borderId="45" xfId="17" applyFont="1" applyFill="1" applyBorder="1" applyAlignment="1">
      <alignment horizontal="center" vertical="center"/>
      <protection/>
    </xf>
    <xf numFmtId="0" fontId="0" fillId="0" borderId="42" xfId="17" applyFont="1" applyFill="1" applyBorder="1" applyAlignment="1">
      <alignment horizontal="center" vertical="center"/>
      <protection/>
    </xf>
    <xf numFmtId="0" fontId="4" fillId="0" borderId="45" xfId="17" applyFont="1" applyFill="1" applyBorder="1" applyAlignment="1">
      <alignment horizontal="center" vertical="center"/>
      <protection/>
    </xf>
    <xf numFmtId="0" fontId="6" fillId="3" borderId="15" xfId="16" applyFont="1" applyFill="1" applyBorder="1" applyAlignment="1">
      <alignment horizontal="center" vertical="center"/>
      <protection/>
    </xf>
    <xf numFmtId="0" fontId="4" fillId="0" borderId="8" xfId="17" applyFont="1" applyFill="1" applyBorder="1" applyAlignment="1">
      <alignment vertical="center"/>
      <protection/>
    </xf>
    <xf numFmtId="0" fontId="6" fillId="0" borderId="0" xfId="16" applyNumberFormat="1" applyFont="1" applyFill="1" applyBorder="1" applyAlignment="1">
      <alignment horizontal="center"/>
      <protection/>
    </xf>
    <xf numFmtId="0" fontId="6" fillId="0" borderId="7" xfId="16" applyFont="1" applyFill="1" applyBorder="1" applyAlignment="1">
      <alignment/>
      <protection/>
    </xf>
    <xf numFmtId="0" fontId="6" fillId="0" borderId="8" xfId="16" applyFont="1" applyFill="1" applyBorder="1" applyAlignment="1">
      <alignment vertical="center" wrapText="1"/>
      <protection/>
    </xf>
    <xf numFmtId="0" fontId="6" fillId="0" borderId="0" xfId="16" applyFont="1" applyFill="1" applyBorder="1" applyAlignment="1">
      <alignment vertical="center" wrapText="1"/>
      <protection/>
    </xf>
    <xf numFmtId="0" fontId="6" fillId="0" borderId="7" xfId="16" applyFont="1" applyFill="1" applyBorder="1" applyAlignment="1">
      <alignment vertical="center" wrapText="1"/>
      <protection/>
    </xf>
    <xf numFmtId="0" fontId="0" fillId="0" borderId="8" xfId="16" applyFont="1" applyFill="1" applyBorder="1" applyAlignment="1">
      <alignment horizontal="left" shrinkToFit="1"/>
      <protection/>
    </xf>
    <xf numFmtId="0" fontId="0" fillId="0" borderId="0" xfId="16" applyFont="1" applyFill="1" applyBorder="1" applyAlignment="1">
      <alignment horizontal="left" shrinkToFit="1"/>
      <protection/>
    </xf>
    <xf numFmtId="0" fontId="6" fillId="0" borderId="0" xfId="16" applyFont="1" applyFill="1" applyBorder="1" applyAlignment="1">
      <alignment horizontal="left" shrinkToFit="1"/>
      <protection/>
    </xf>
    <xf numFmtId="0" fontId="4" fillId="0" borderId="7" xfId="16" applyFont="1" applyFill="1" applyBorder="1">
      <alignment vertical="center"/>
      <protection/>
    </xf>
    <xf numFmtId="178" fontId="6" fillId="0" borderId="0" xfId="16" applyNumberFormat="1" applyFont="1" applyFill="1" applyBorder="1" applyAlignment="1">
      <alignment horizontal="center" shrinkToFit="1"/>
      <protection/>
    </xf>
    <xf numFmtId="178" fontId="0" fillId="0" borderId="0" xfId="16" applyNumberFormat="1" applyFont="1" applyFill="1" applyBorder="1" applyAlignment="1">
      <alignment horizontal="center" shrinkToFit="1"/>
      <protection/>
    </xf>
    <xf numFmtId="178" fontId="6" fillId="0" borderId="2" xfId="16" applyNumberFormat="1" applyFont="1" applyFill="1" applyBorder="1" applyAlignment="1">
      <alignment horizontal="center" shrinkToFit="1"/>
      <protection/>
    </xf>
    <xf numFmtId="180" fontId="6" fillId="0" borderId="8" xfId="16" applyNumberFormat="1" applyFont="1" applyFill="1" applyBorder="1" applyAlignment="1">
      <alignment/>
      <protection/>
    </xf>
    <xf numFmtId="0" fontId="59" fillId="0" borderId="0" xfId="0" applyFont="1" applyAlignment="1">
      <alignment vertical="center"/>
    </xf>
    <xf numFmtId="0" fontId="59" fillId="0" borderId="38" xfId="0" applyFont="1" applyBorder="1" applyAlignment="1">
      <alignment horizontal="center" vertical="center" wrapText="1"/>
    </xf>
    <xf numFmtId="0" fontId="59" fillId="0" borderId="38" xfId="0" applyFont="1" applyBorder="1" applyAlignment="1">
      <alignment horizontal="center" vertical="center"/>
    </xf>
    <xf numFmtId="0" fontId="59" fillId="0" borderId="33" xfId="0" applyFont="1" applyBorder="1" applyAlignment="1">
      <alignment horizontal="right" vertical="center"/>
    </xf>
    <xf numFmtId="0" fontId="59" fillId="0" borderId="46" xfId="0" applyFont="1" applyBorder="1" applyAlignment="1">
      <alignment vertical="center"/>
    </xf>
    <xf numFmtId="0" fontId="59" fillId="0" borderId="9" xfId="0" applyFont="1" applyBorder="1" applyAlignment="1">
      <alignment vertical="center"/>
    </xf>
    <xf numFmtId="185" fontId="4" fillId="3" borderId="19" xfId="17" applyNumberFormat="1" applyFont="1" applyFill="1" applyBorder="1" applyAlignment="1">
      <alignment horizontal="right" vertical="center"/>
      <protection/>
    </xf>
    <xf numFmtId="185" fontId="4" fillId="3" borderId="20" xfId="17" applyNumberFormat="1" applyFont="1" applyFill="1" applyBorder="1" applyAlignment="1">
      <alignment horizontal="right" vertical="center"/>
      <protection/>
    </xf>
    <xf numFmtId="185" fontId="4" fillId="3" borderId="12" xfId="17" applyNumberFormat="1" applyFont="1" applyFill="1" applyBorder="1" applyAlignment="1">
      <alignment horizontal="right" vertical="center"/>
      <protection/>
    </xf>
    <xf numFmtId="185" fontId="4" fillId="3" borderId="21" xfId="17" applyNumberFormat="1" applyFont="1" applyFill="1" applyBorder="1" applyAlignment="1">
      <alignment horizontal="right" vertical="center"/>
      <protection/>
    </xf>
    <xf numFmtId="0" fontId="0" fillId="3" borderId="12" xfId="17" applyFont="1" applyFill="1" applyBorder="1" applyAlignment="1">
      <alignment horizontal="center" vertical="center"/>
      <protection/>
    </xf>
    <xf numFmtId="0" fontId="6" fillId="3" borderId="14" xfId="16" applyFont="1" applyFill="1" applyBorder="1" applyAlignment="1">
      <alignment horizontal="center" vertical="center" textRotation="255"/>
      <protection/>
    </xf>
    <xf numFmtId="0" fontId="6" fillId="3" borderId="15" xfId="16" applyFont="1" applyFill="1" applyBorder="1" applyAlignment="1">
      <alignment horizontal="center" vertical="center" textRotation="255"/>
      <protection/>
    </xf>
    <xf numFmtId="0" fontId="4" fillId="3" borderId="12" xfId="17" applyFont="1" applyFill="1" applyBorder="1" applyAlignment="1">
      <alignment horizontal="center" vertical="center" textRotation="255"/>
      <protection/>
    </xf>
    <xf numFmtId="0" fontId="0" fillId="3" borderId="14" xfId="17" applyFont="1" applyFill="1" applyBorder="1" applyAlignment="1">
      <alignment horizontal="center" vertical="center" textRotation="255"/>
      <protection/>
    </xf>
    <xf numFmtId="0" fontId="6" fillId="3" borderId="40" xfId="16" applyFont="1" applyFill="1" applyBorder="1" applyAlignment="1">
      <alignment horizontal="center" vertical="center" textRotation="255"/>
      <protection/>
    </xf>
    <xf numFmtId="0" fontId="4" fillId="3" borderId="12" xfId="17" applyFont="1" applyFill="1" applyBorder="1" applyAlignment="1">
      <alignment horizontal="left" vertical="center"/>
      <protection/>
    </xf>
    <xf numFmtId="0" fontId="6" fillId="0" borderId="4" xfId="16" applyFont="1" applyFill="1" applyBorder="1" applyAlignment="1">
      <alignment vertical="center"/>
      <protection/>
    </xf>
    <xf numFmtId="188" fontId="4" fillId="5" borderId="24" xfId="17" applyNumberFormat="1" applyFont="1" applyFill="1" applyBorder="1" applyAlignment="1">
      <alignment horizontal="right" vertical="center" shrinkToFit="1"/>
      <protection/>
    </xf>
    <xf numFmtId="182" fontId="4" fillId="5" borderId="24" xfId="17" applyNumberFormat="1" applyFont="1" applyFill="1" applyBorder="1" applyAlignment="1">
      <alignment horizontal="right" vertical="center"/>
      <protection/>
    </xf>
    <xf numFmtId="0" fontId="0" fillId="0" borderId="39" xfId="16" applyFont="1" applyBorder="1">
      <alignment vertical="center"/>
      <protection/>
    </xf>
    <xf numFmtId="0" fontId="0" fillId="0" borderId="32" xfId="16" applyFont="1" applyBorder="1">
      <alignment vertical="center"/>
      <protection/>
    </xf>
    <xf numFmtId="0" fontId="0" fillId="0" borderId="31" xfId="16" applyFont="1" applyBorder="1">
      <alignment vertical="center"/>
      <protection/>
    </xf>
    <xf numFmtId="0" fontId="0" fillId="0" borderId="1" xfId="16" applyFont="1" applyBorder="1">
      <alignment vertical="center"/>
      <protection/>
    </xf>
    <xf numFmtId="0" fontId="0" fillId="0" borderId="2" xfId="16" applyFont="1" applyBorder="1">
      <alignment vertical="center"/>
      <protection/>
    </xf>
    <xf numFmtId="0" fontId="0" fillId="0" borderId="3" xfId="16" applyFont="1" applyBorder="1">
      <alignment vertical="center"/>
      <protection/>
    </xf>
    <xf numFmtId="0" fontId="0" fillId="0" borderId="4" xfId="16" applyFont="1" applyBorder="1">
      <alignment vertical="center"/>
      <protection/>
    </xf>
    <xf numFmtId="0" fontId="0" fillId="0" borderId="8" xfId="16" applyFont="1" applyFill="1" applyBorder="1">
      <alignment vertical="center"/>
      <protection/>
    </xf>
    <xf numFmtId="0" fontId="0" fillId="0" borderId="7" xfId="16" applyFont="1" applyFill="1" applyBorder="1">
      <alignment vertical="center"/>
      <protection/>
    </xf>
    <xf numFmtId="0" fontId="0" fillId="0" borderId="47" xfId="16" applyFont="1" applyBorder="1">
      <alignment vertical="center"/>
      <protection/>
    </xf>
    <xf numFmtId="0" fontId="0" fillId="0" borderId="48" xfId="16" applyFont="1" applyBorder="1">
      <alignment vertical="center"/>
      <protection/>
    </xf>
    <xf numFmtId="0" fontId="0" fillId="0" borderId="49" xfId="16" applyFont="1" applyBorder="1">
      <alignment vertical="center"/>
      <protection/>
    </xf>
    <xf numFmtId="0" fontId="0" fillId="0" borderId="40" xfId="16" applyFont="1" applyBorder="1">
      <alignment vertical="center"/>
      <protection/>
    </xf>
    <xf numFmtId="0" fontId="0" fillId="0" borderId="14" xfId="16" applyFont="1" applyBorder="1">
      <alignment vertical="center"/>
      <protection/>
    </xf>
    <xf numFmtId="0" fontId="0" fillId="0" borderId="15" xfId="16" applyFont="1" applyBorder="1">
      <alignment vertical="center"/>
      <protection/>
    </xf>
    <xf numFmtId="0" fontId="0" fillId="6" borderId="34" xfId="16" applyFont="1" applyFill="1" applyBorder="1">
      <alignment vertical="center"/>
      <protection/>
    </xf>
    <xf numFmtId="0" fontId="0" fillId="6" borderId="45" xfId="16" applyFont="1" applyFill="1" applyBorder="1">
      <alignment vertical="center"/>
      <protection/>
    </xf>
    <xf numFmtId="0" fontId="0" fillId="6" borderId="42" xfId="16" applyFont="1" applyFill="1" applyBorder="1">
      <alignment vertical="center"/>
      <protection/>
    </xf>
    <xf numFmtId="0" fontId="0" fillId="6" borderId="40" xfId="16" applyFont="1" applyFill="1" applyBorder="1">
      <alignment vertical="center"/>
      <protection/>
    </xf>
    <xf numFmtId="0" fontId="0" fillId="6" borderId="14" xfId="16" applyFont="1" applyFill="1" applyBorder="1">
      <alignment vertical="center"/>
      <protection/>
    </xf>
    <xf numFmtId="0" fontId="0" fillId="6" borderId="15" xfId="16" applyFont="1" applyFill="1" applyBorder="1">
      <alignment vertical="center"/>
      <protection/>
    </xf>
    <xf numFmtId="0" fontId="0" fillId="0" borderId="2" xfId="16" applyFont="1" applyBorder="1" applyAlignment="1">
      <alignment vertical="center" wrapText="1"/>
      <protection/>
    </xf>
    <xf numFmtId="0" fontId="0" fillId="0" borderId="3" xfId="16" applyFont="1" applyBorder="1" applyAlignment="1">
      <alignment vertical="center" wrapText="1"/>
      <protection/>
    </xf>
    <xf numFmtId="0" fontId="33" fillId="0" borderId="0" xfId="0" applyFont="1" applyBorder="1" applyAlignment="1">
      <alignment vertical="center"/>
    </xf>
    <xf numFmtId="0" fontId="33" fillId="0" borderId="0" xfId="0" applyFont="1" applyAlignment="1">
      <alignment vertical="center"/>
    </xf>
    <xf numFmtId="0" fontId="34" fillId="0" borderId="0" xfId="16" applyFont="1" applyBorder="1">
      <alignment vertical="center"/>
      <protection/>
    </xf>
    <xf numFmtId="0" fontId="0" fillId="0" borderId="5" xfId="16" applyFont="1" applyBorder="1" applyAlignment="1">
      <alignment vertical="center" wrapText="1"/>
      <protection/>
    </xf>
    <xf numFmtId="0" fontId="0" fillId="0" borderId="6" xfId="16" applyFont="1" applyBorder="1" applyAlignment="1">
      <alignment vertical="center" wrapText="1"/>
      <protection/>
    </xf>
    <xf numFmtId="0" fontId="59" fillId="5" borderId="0" xfId="0" applyFont="1" applyFill="1" applyAlignment="1">
      <alignment vertical="center"/>
    </xf>
    <xf numFmtId="0" fontId="6" fillId="7" borderId="4" xfId="16" applyFont="1" applyFill="1" applyBorder="1" applyAlignment="1">
      <alignment vertical="center"/>
      <protection/>
    </xf>
    <xf numFmtId="0" fontId="0" fillId="0" borderId="0" xfId="0" applyFont="1" applyAlignment="1">
      <alignment/>
    </xf>
    <xf numFmtId="0" fontId="5" fillId="0" borderId="4" xfId="16" applyFont="1" applyBorder="1">
      <alignment vertical="center"/>
      <protection/>
    </xf>
    <xf numFmtId="0" fontId="4" fillId="0" borderId="1" xfId="0" applyFont="1" applyBorder="1" applyAlignment="1">
      <alignment horizontal="distributed" vertical="center"/>
    </xf>
    <xf numFmtId="0" fontId="4" fillId="0" borderId="8" xfId="0" applyFont="1" applyBorder="1" applyAlignment="1">
      <alignment horizontal="distributed" vertical="center"/>
    </xf>
    <xf numFmtId="0" fontId="4" fillId="0" borderId="4" xfId="0" applyFont="1" applyBorder="1" applyAlignment="1">
      <alignment horizontal="distributed"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4" fillId="0" borderId="8" xfId="0" applyFont="1" applyBorder="1" applyAlignment="1">
      <alignment horizontal="center" vertical="center"/>
    </xf>
    <xf numFmtId="0" fontId="0" fillId="0" borderId="38" xfId="0" applyBorder="1" applyAlignment="1" quotePrefix="1">
      <alignment horizontal="center" vertical="center"/>
    </xf>
    <xf numFmtId="0" fontId="5" fillId="0" borderId="0" xfId="0" applyFont="1" applyBorder="1" applyAlignment="1">
      <alignment horizontal="right" vertical="center"/>
    </xf>
    <xf numFmtId="20" fontId="0" fillId="0" borderId="9" xfId="0" applyNumberFormat="1" applyBorder="1" applyAlignment="1">
      <alignment horizontal="center" vertical="center"/>
    </xf>
    <xf numFmtId="46" fontId="0" fillId="0" borderId="9" xfId="0" applyNumberFormat="1" applyBorder="1" applyAlignment="1" quotePrefix="1">
      <alignment horizontal="center"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9" xfId="0" applyFont="1" applyBorder="1" applyAlignment="1">
      <alignment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vertical="center"/>
    </xf>
    <xf numFmtId="0" fontId="4" fillId="0" borderId="33" xfId="0" applyFont="1" applyBorder="1" applyAlignment="1">
      <alignment vertical="center"/>
    </xf>
    <xf numFmtId="0" fontId="0" fillId="0" borderId="0" xfId="0" applyBorder="1" applyAlignment="1">
      <alignment horizontal="right" vertical="center"/>
    </xf>
    <xf numFmtId="0" fontId="5" fillId="0" borderId="0" xfId="0" applyFont="1" applyBorder="1" applyAlignment="1">
      <alignment horizontal="center" vertical="center"/>
    </xf>
    <xf numFmtId="0" fontId="59" fillId="0" borderId="9" xfId="0" applyFont="1" applyBorder="1" applyAlignment="1">
      <alignment horizontal="center" vertical="center"/>
    </xf>
    <xf numFmtId="0" fontId="59" fillId="0" borderId="9" xfId="0" applyFont="1" applyBorder="1" applyAlignment="1">
      <alignment horizontal="center" vertical="center" wrapText="1"/>
    </xf>
    <xf numFmtId="0" fontId="59" fillId="0" borderId="2" xfId="0" applyFont="1" applyBorder="1" applyAlignment="1">
      <alignment horizontal="left" vertical="center" wrapText="1"/>
    </xf>
    <xf numFmtId="0" fontId="16" fillId="0" borderId="50" xfId="15" applyFont="1" applyBorder="1" applyAlignment="1">
      <alignment horizontal="center" vertical="center"/>
      <protection/>
    </xf>
    <xf numFmtId="0" fontId="16" fillId="0" borderId="51" xfId="15" applyFont="1" applyBorder="1" applyAlignment="1">
      <alignment horizontal="center" vertical="center"/>
      <protection/>
    </xf>
    <xf numFmtId="0" fontId="16" fillId="0" borderId="52" xfId="15" applyFont="1" applyBorder="1" applyAlignment="1">
      <alignment horizontal="center" vertical="center"/>
      <protection/>
    </xf>
    <xf numFmtId="0" fontId="16" fillId="0" borderId="53" xfId="15" applyFont="1" applyBorder="1" applyAlignment="1">
      <alignment horizontal="center" vertical="center"/>
      <protection/>
    </xf>
    <xf numFmtId="0" fontId="16" fillId="0" borderId="50" xfId="15" applyFont="1" applyBorder="1" applyAlignment="1">
      <alignment horizontal="center" vertical="center" wrapText="1"/>
      <protection/>
    </xf>
    <xf numFmtId="0" fontId="16" fillId="0" borderId="51" xfId="15" applyFont="1" applyBorder="1" applyAlignment="1">
      <alignment horizontal="center" vertical="center" wrapText="1"/>
      <protection/>
    </xf>
    <xf numFmtId="0" fontId="16" fillId="0" borderId="53" xfId="15" applyFont="1" applyBorder="1" applyAlignment="1">
      <alignment horizontal="center" vertical="center" wrapText="1"/>
      <protection/>
    </xf>
    <xf numFmtId="0" fontId="16" fillId="0" borderId="54" xfId="15" applyFont="1" applyBorder="1" applyAlignment="1">
      <alignment horizontal="center" vertical="center" wrapText="1"/>
      <protection/>
    </xf>
    <xf numFmtId="0" fontId="16" fillId="0" borderId="55" xfId="15" applyFont="1" applyBorder="1" applyAlignment="1">
      <alignment horizontal="center" vertical="center" wrapText="1"/>
      <protection/>
    </xf>
    <xf numFmtId="0" fontId="16" fillId="0" borderId="56" xfId="15" applyFont="1" applyBorder="1" applyAlignment="1">
      <alignment horizontal="center" vertical="center" wrapText="1"/>
      <protection/>
    </xf>
    <xf numFmtId="0" fontId="16" fillId="0" borderId="57" xfId="15" applyFont="1" applyBorder="1" applyAlignment="1">
      <alignment horizontal="center" vertical="center" wrapText="1"/>
      <protection/>
    </xf>
    <xf numFmtId="0" fontId="16" fillId="0" borderId="58" xfId="15" applyFont="1" applyBorder="1" applyAlignment="1">
      <alignment horizontal="center" vertical="center" wrapText="1"/>
      <protection/>
    </xf>
    <xf numFmtId="0" fontId="16" fillId="0" borderId="59" xfId="15" applyFont="1" applyBorder="1" applyAlignment="1">
      <alignment horizontal="center" vertical="center" wrapText="1"/>
      <protection/>
    </xf>
    <xf numFmtId="0" fontId="10" fillId="0" borderId="9" xfId="15" applyFont="1" applyBorder="1" applyAlignment="1">
      <alignment vertical="center" textRotation="255"/>
      <protection/>
    </xf>
    <xf numFmtId="0" fontId="10" fillId="0" borderId="9" xfId="15" applyFont="1" applyBorder="1" applyAlignment="1">
      <alignment horizontal="center" vertical="center" shrinkToFit="1"/>
      <protection/>
    </xf>
    <xf numFmtId="0" fontId="9" fillId="0" borderId="9" xfId="15" applyBorder="1" applyAlignment="1">
      <alignment horizontal="right" vertical="center"/>
      <protection/>
    </xf>
    <xf numFmtId="0" fontId="10" fillId="0" borderId="39" xfId="15" applyFont="1" applyBorder="1" applyAlignment="1">
      <alignment horizontal="center" vertical="center"/>
      <protection/>
    </xf>
    <xf numFmtId="0" fontId="10" fillId="0" borderId="32" xfId="15" applyFont="1" applyBorder="1" applyAlignment="1">
      <alignment horizontal="center" vertical="center"/>
      <protection/>
    </xf>
    <xf numFmtId="0" fontId="10" fillId="0" borderId="31" xfId="15" applyFont="1" applyBorder="1" applyAlignment="1">
      <alignment horizontal="center" vertical="center"/>
      <protection/>
    </xf>
    <xf numFmtId="0" fontId="10" fillId="0" borderId="9" xfId="15" applyFont="1" applyBorder="1" applyAlignment="1">
      <alignment horizontal="center" vertical="center" wrapText="1"/>
      <protection/>
    </xf>
    <xf numFmtId="0" fontId="9" fillId="0" borderId="9" xfId="15" applyBorder="1" applyAlignment="1">
      <alignment horizontal="center" vertical="center"/>
      <protection/>
    </xf>
    <xf numFmtId="0" fontId="14" fillId="0" borderId="0" xfId="15" applyFont="1" applyAlignment="1">
      <alignment horizontal="center" vertical="center"/>
      <protection/>
    </xf>
    <xf numFmtId="0" fontId="10" fillId="0" borderId="0" xfId="15" applyFont="1" applyAlignment="1">
      <alignment horizontal="center" vertical="center"/>
      <protection/>
    </xf>
    <xf numFmtId="0" fontId="4" fillId="0" borderId="60" xfId="17" applyFont="1" applyFill="1" applyBorder="1" applyAlignment="1">
      <alignment horizontal="left" vertical="center"/>
      <protection/>
    </xf>
    <xf numFmtId="0" fontId="4" fillId="0" borderId="61" xfId="17" applyFont="1" applyFill="1" applyBorder="1" applyAlignment="1">
      <alignment horizontal="left" vertical="center"/>
      <protection/>
    </xf>
    <xf numFmtId="0" fontId="4" fillId="0" borderId="62" xfId="17" applyFont="1" applyFill="1" applyBorder="1" applyAlignment="1">
      <alignment horizontal="left" vertical="center"/>
      <protection/>
    </xf>
    <xf numFmtId="0" fontId="4" fillId="0" borderId="60" xfId="17" applyNumberFormat="1" applyFont="1" applyFill="1" applyBorder="1" applyAlignment="1">
      <alignment horizontal="right" vertical="center"/>
      <protection/>
    </xf>
    <xf numFmtId="0" fontId="4" fillId="0" borderId="62" xfId="17" applyNumberFormat="1" applyFont="1" applyFill="1" applyBorder="1" applyAlignment="1">
      <alignment horizontal="right" vertical="center"/>
      <protection/>
    </xf>
    <xf numFmtId="0" fontId="0" fillId="0" borderId="40" xfId="16" applyFont="1" applyBorder="1" applyAlignment="1">
      <alignment horizontal="left" vertical="center"/>
      <protection/>
    </xf>
    <xf numFmtId="0" fontId="0" fillId="0" borderId="15" xfId="16" applyFont="1" applyBorder="1" applyAlignment="1">
      <alignment horizontal="left" vertical="center"/>
      <protection/>
    </xf>
    <xf numFmtId="182" fontId="4" fillId="0" borderId="14" xfId="17" applyNumberFormat="1" applyFont="1" applyFill="1" applyBorder="1" applyAlignment="1">
      <alignment horizontal="center" vertical="center"/>
      <protection/>
    </xf>
    <xf numFmtId="182" fontId="4" fillId="0" borderId="15" xfId="17" applyNumberFormat="1" applyFont="1" applyFill="1" applyBorder="1" applyAlignment="1">
      <alignment horizontal="center" vertical="center"/>
      <protection/>
    </xf>
    <xf numFmtId="0" fontId="31" fillId="0" borderId="63" xfId="17" applyFont="1" applyFill="1" applyBorder="1" applyAlignment="1">
      <alignment horizontal="left" vertical="center"/>
      <protection/>
    </xf>
    <xf numFmtId="0" fontId="31" fillId="0" borderId="41" xfId="17" applyFont="1" applyBorder="1" applyAlignment="1">
      <alignment horizontal="left" vertical="center"/>
      <protection/>
    </xf>
    <xf numFmtId="0" fontId="23" fillId="0" borderId="41" xfId="16" applyFont="1" applyBorder="1" applyAlignment="1">
      <alignment horizontal="left" vertical="center"/>
      <protection/>
    </xf>
    <xf numFmtId="0" fontId="6" fillId="0" borderId="64" xfId="16" applyFont="1" applyBorder="1" applyAlignment="1">
      <alignment horizontal="left" vertical="center"/>
      <protection/>
    </xf>
    <xf numFmtId="182" fontId="4" fillId="0" borderId="16" xfId="17" applyNumberFormat="1" applyFont="1" applyFill="1" applyBorder="1" applyAlignment="1">
      <alignment horizontal="center" vertical="center"/>
      <protection/>
    </xf>
    <xf numFmtId="182" fontId="4" fillId="0" borderId="64" xfId="17" applyNumberFormat="1" applyFont="1" applyFill="1" applyBorder="1" applyAlignment="1">
      <alignment horizontal="center" vertical="center"/>
      <protection/>
    </xf>
    <xf numFmtId="0" fontId="4" fillId="6" borderId="65" xfId="17" applyFont="1" applyFill="1" applyBorder="1" applyAlignment="1">
      <alignment horizontal="left" vertical="center" textRotation="255" wrapText="1"/>
      <protection/>
    </xf>
    <xf numFmtId="0" fontId="4" fillId="6" borderId="66" xfId="17" applyFont="1" applyFill="1" applyBorder="1" applyAlignment="1">
      <alignment horizontal="left" vertical="center" textRotation="255" wrapText="1"/>
      <protection/>
    </xf>
    <xf numFmtId="0" fontId="0" fillId="0" borderId="61" xfId="16" applyFont="1" applyBorder="1" applyAlignment="1">
      <alignment horizontal="left" vertical="center"/>
      <protection/>
    </xf>
    <xf numFmtId="0" fontId="0" fillId="0" borderId="62" xfId="16" applyFont="1" applyBorder="1" applyAlignment="1">
      <alignment horizontal="left" vertical="center"/>
      <protection/>
    </xf>
    <xf numFmtId="0" fontId="4" fillId="3" borderId="60" xfId="17" applyNumberFormat="1" applyFont="1" applyFill="1" applyBorder="1" applyAlignment="1">
      <alignment horizontal="center" vertical="center"/>
      <protection/>
    </xf>
    <xf numFmtId="0" fontId="4" fillId="3" borderId="62" xfId="17" applyNumberFormat="1" applyFont="1" applyFill="1" applyBorder="1" applyAlignment="1">
      <alignment horizontal="center" vertical="center"/>
      <protection/>
    </xf>
    <xf numFmtId="0" fontId="4" fillId="3" borderId="14" xfId="17" applyNumberFormat="1" applyFont="1" applyFill="1" applyBorder="1" applyAlignment="1">
      <alignment horizontal="center" vertical="center"/>
      <protection/>
    </xf>
    <xf numFmtId="0" fontId="4" fillId="3" borderId="15" xfId="17" applyNumberFormat="1" applyFont="1" applyFill="1" applyBorder="1" applyAlignment="1">
      <alignment horizontal="center" vertical="center"/>
      <protection/>
    </xf>
    <xf numFmtId="0" fontId="6" fillId="6" borderId="65" xfId="17" applyFont="1" applyFill="1" applyBorder="1" applyAlignment="1">
      <alignment horizontal="center" vertical="center" textRotation="255"/>
      <protection/>
    </xf>
    <xf numFmtId="0" fontId="6" fillId="6" borderId="66" xfId="17" applyFont="1" applyFill="1" applyBorder="1" applyAlignment="1">
      <alignment horizontal="center" vertical="center" textRotation="255"/>
      <protection/>
    </xf>
    <xf numFmtId="0" fontId="0" fillId="0" borderId="40" xfId="17" applyFont="1" applyFill="1" applyBorder="1" applyAlignment="1">
      <alignment horizontal="left" vertical="center"/>
      <protection/>
    </xf>
    <xf numFmtId="0" fontId="0" fillId="0" borderId="15" xfId="17" applyFont="1" applyFill="1" applyBorder="1" applyAlignment="1">
      <alignment horizontal="left" vertical="center"/>
      <protection/>
    </xf>
    <xf numFmtId="0" fontId="0" fillId="3" borderId="67" xfId="17" applyFont="1" applyFill="1" applyBorder="1" applyAlignment="1">
      <alignment horizontal="center" vertical="center"/>
      <protection/>
    </xf>
    <xf numFmtId="0" fontId="6" fillId="3" borderId="17" xfId="16" applyFont="1" applyFill="1" applyBorder="1" applyAlignment="1">
      <alignment horizontal="center" vertical="center"/>
      <protection/>
    </xf>
    <xf numFmtId="182" fontId="6" fillId="3" borderId="4" xfId="16" applyNumberFormat="1" applyFont="1" applyFill="1" applyBorder="1" applyAlignment="1">
      <alignment horizontal="center" vertical="center"/>
      <protection/>
    </xf>
    <xf numFmtId="182" fontId="6" fillId="3" borderId="5" xfId="16" applyNumberFormat="1" applyFont="1" applyFill="1" applyBorder="1" applyAlignment="1">
      <alignment horizontal="center" vertical="center"/>
      <protection/>
    </xf>
    <xf numFmtId="0" fontId="0" fillId="0" borderId="14" xfId="17" applyFont="1" applyFill="1" applyBorder="1" applyAlignment="1">
      <alignment horizontal="center" vertical="center"/>
      <protection/>
    </xf>
    <xf numFmtId="0" fontId="0" fillId="0" borderId="15" xfId="17" applyFont="1" applyFill="1" applyBorder="1" applyAlignment="1">
      <alignment horizontal="center" vertical="center"/>
      <protection/>
    </xf>
    <xf numFmtId="0" fontId="6" fillId="0" borderId="0" xfId="16" applyFont="1" applyAlignment="1">
      <alignment horizontal="left" vertical="top" wrapText="1"/>
      <protection/>
    </xf>
    <xf numFmtId="0" fontId="6" fillId="0" borderId="0" xfId="16" applyFont="1" applyFill="1" applyBorder="1" applyAlignment="1">
      <alignment horizontal="left" vertical="top" wrapText="1"/>
      <protection/>
    </xf>
    <xf numFmtId="0" fontId="6" fillId="0" borderId="0" xfId="16" applyFont="1" applyAlignment="1">
      <alignment horizontal="right" vertical="center"/>
      <protection/>
    </xf>
    <xf numFmtId="0" fontId="0" fillId="0" borderId="0" xfId="16" applyFont="1" applyBorder="1" applyAlignment="1">
      <alignment vertical="center" shrinkToFit="1"/>
      <protection/>
    </xf>
    <xf numFmtId="0" fontId="0" fillId="0" borderId="0" xfId="16" applyFont="1" applyAlignment="1">
      <alignment vertical="center" shrinkToFit="1"/>
      <protection/>
    </xf>
    <xf numFmtId="0" fontId="0" fillId="0" borderId="7" xfId="16" applyFont="1" applyBorder="1" applyAlignment="1">
      <alignment vertical="center" shrinkToFit="1"/>
      <protection/>
    </xf>
    <xf numFmtId="0" fontId="0" fillId="0" borderId="1" xfId="16" applyFont="1" applyBorder="1" applyAlignment="1">
      <alignment horizontal="center" vertical="center"/>
      <protection/>
    </xf>
    <xf numFmtId="0" fontId="0" fillId="0" borderId="2" xfId="16" applyFont="1" applyBorder="1" applyAlignment="1">
      <alignment horizontal="center" vertical="center"/>
      <protection/>
    </xf>
    <xf numFmtId="0" fontId="0" fillId="0" borderId="3" xfId="16" applyFont="1" applyBorder="1" applyAlignment="1">
      <alignment horizontal="center" vertical="center"/>
      <protection/>
    </xf>
    <xf numFmtId="0" fontId="0" fillId="0" borderId="8" xfId="16" applyFont="1" applyBorder="1" applyAlignment="1">
      <alignment horizontal="left" shrinkToFit="1"/>
      <protection/>
    </xf>
    <xf numFmtId="0" fontId="0" fillId="0" borderId="7" xfId="16" applyFont="1" applyBorder="1" applyAlignment="1">
      <alignment horizontal="left" shrinkToFit="1"/>
      <protection/>
    </xf>
    <xf numFmtId="0" fontId="6" fillId="0" borderId="8" xfId="16" applyFont="1" applyBorder="1" applyAlignment="1">
      <alignment horizontal="left" shrinkToFit="1"/>
      <protection/>
    </xf>
    <xf numFmtId="0" fontId="6" fillId="0" borderId="0" xfId="16" applyFont="1" applyBorder="1" applyAlignment="1">
      <alignment horizontal="left" shrinkToFit="1"/>
      <protection/>
    </xf>
    <xf numFmtId="0" fontId="6" fillId="0" borderId="7" xfId="16" applyFont="1" applyBorder="1" applyAlignment="1">
      <alignment horizontal="left" shrinkToFit="1"/>
      <protection/>
    </xf>
    <xf numFmtId="0" fontId="0" fillId="0" borderId="8" xfId="16" applyFont="1" applyBorder="1" applyAlignment="1">
      <alignment vertical="center" wrapText="1"/>
      <protection/>
    </xf>
    <xf numFmtId="0" fontId="0" fillId="0" borderId="0" xfId="16" applyFont="1" applyBorder="1" applyAlignment="1">
      <alignment vertical="center" wrapText="1"/>
      <protection/>
    </xf>
    <xf numFmtId="0" fontId="0" fillId="0" borderId="7" xfId="16" applyFont="1" applyBorder="1" applyAlignment="1">
      <alignment vertical="center" wrapText="1"/>
      <protection/>
    </xf>
    <xf numFmtId="0" fontId="6" fillId="0" borderId="8" xfId="16" applyFont="1" applyBorder="1" applyAlignment="1">
      <alignment vertical="center" wrapText="1"/>
      <protection/>
    </xf>
    <xf numFmtId="0" fontId="6" fillId="0" borderId="0" xfId="16" applyFont="1" applyBorder="1" applyAlignment="1">
      <alignment vertical="center" wrapText="1"/>
      <protection/>
    </xf>
    <xf numFmtId="0" fontId="6" fillId="0" borderId="7" xfId="16" applyFont="1" applyBorder="1" applyAlignment="1">
      <alignment vertical="center" wrapText="1"/>
      <protection/>
    </xf>
    <xf numFmtId="0" fontId="0" fillId="0" borderId="8" xfId="16" applyFont="1" applyBorder="1" applyAlignment="1">
      <alignment horizontal="center" shrinkToFit="1"/>
      <protection/>
    </xf>
    <xf numFmtId="0" fontId="0" fillId="0" borderId="0" xfId="16" applyFont="1" applyBorder="1" applyAlignment="1">
      <alignment horizontal="center" shrinkToFit="1"/>
      <protection/>
    </xf>
    <xf numFmtId="0" fontId="0" fillId="0" borderId="7" xfId="16" applyFont="1" applyBorder="1" applyAlignment="1">
      <alignment horizontal="center" shrinkToFit="1"/>
      <protection/>
    </xf>
    <xf numFmtId="0" fontId="0" fillId="0" borderId="8" xfId="16" applyFont="1" applyBorder="1" applyAlignment="1">
      <alignment horizontal="center"/>
      <protection/>
    </xf>
    <xf numFmtId="0" fontId="0" fillId="0" borderId="7" xfId="16" applyFont="1" applyBorder="1" applyAlignment="1">
      <alignment horizontal="center"/>
      <protection/>
    </xf>
    <xf numFmtId="0" fontId="0" fillId="0" borderId="7" xfId="16" applyFont="1" applyBorder="1" applyAlignment="1">
      <alignment horizontal="center" vertical="center"/>
      <protection/>
    </xf>
    <xf numFmtId="49" fontId="0" fillId="0" borderId="25" xfId="16" applyNumberFormat="1" applyFont="1" applyBorder="1" applyAlignment="1">
      <alignment horizontal="center" vertical="center"/>
      <protection/>
    </xf>
    <xf numFmtId="178" fontId="6" fillId="0" borderId="1" xfId="16" applyNumberFormat="1" applyFont="1" applyBorder="1" applyAlignment="1">
      <alignment horizontal="center" vertical="center"/>
      <protection/>
    </xf>
    <xf numFmtId="178" fontId="6" fillId="0" borderId="3" xfId="16" applyNumberFormat="1" applyFont="1" applyBorder="1" applyAlignment="1">
      <alignment horizontal="center" vertical="center"/>
      <protection/>
    </xf>
    <xf numFmtId="178" fontId="6" fillId="0" borderId="4" xfId="16" applyNumberFormat="1" applyFont="1" applyBorder="1" applyAlignment="1">
      <alignment horizontal="center" vertical="center"/>
      <protection/>
    </xf>
    <xf numFmtId="178" fontId="6" fillId="0" borderId="6" xfId="16" applyNumberFormat="1" applyFont="1" applyBorder="1" applyAlignment="1">
      <alignment horizontal="center" vertical="center"/>
      <protection/>
    </xf>
    <xf numFmtId="0" fontId="0" fillId="0" borderId="8" xfId="16" applyFont="1" applyBorder="1" applyAlignment="1">
      <alignment horizontal="left" vertical="center" shrinkToFit="1"/>
      <protection/>
    </xf>
    <xf numFmtId="0" fontId="0" fillId="0" borderId="0" xfId="16" applyFont="1" applyAlignment="1">
      <alignment horizontal="left" vertical="center" shrinkToFit="1"/>
      <protection/>
    </xf>
    <xf numFmtId="3" fontId="6" fillId="0" borderId="39" xfId="16" applyNumberFormat="1" applyFont="1" applyBorder="1" applyAlignment="1">
      <alignment horizontal="right" vertical="center"/>
      <protection/>
    </xf>
    <xf numFmtId="3" fontId="6" fillId="0" borderId="32" xfId="16" applyNumberFormat="1" applyFont="1" applyBorder="1" applyAlignment="1">
      <alignment horizontal="right" vertical="center"/>
      <protection/>
    </xf>
    <xf numFmtId="0" fontId="6" fillId="0" borderId="39" xfId="16" applyFont="1" applyFill="1" applyBorder="1" applyAlignment="1">
      <alignment horizontal="center"/>
      <protection/>
    </xf>
    <xf numFmtId="0" fontId="6" fillId="0" borderId="32" xfId="16" applyFont="1" applyFill="1" applyBorder="1" applyAlignment="1">
      <alignment horizontal="center"/>
      <protection/>
    </xf>
    <xf numFmtId="0" fontId="6" fillId="0" borderId="31" xfId="16" applyFont="1" applyFill="1" applyBorder="1" applyAlignment="1">
      <alignment horizontal="center"/>
      <protection/>
    </xf>
    <xf numFmtId="0" fontId="6" fillId="0" borderId="39" xfId="16" applyFont="1" applyBorder="1" applyAlignment="1">
      <alignment horizontal="distributed"/>
      <protection/>
    </xf>
    <xf numFmtId="0" fontId="6" fillId="0" borderId="0" xfId="16" applyFont="1" applyAlignment="1">
      <alignment vertical="center"/>
      <protection/>
    </xf>
    <xf numFmtId="0" fontId="6" fillId="0" borderId="39" xfId="16" applyFont="1" applyBorder="1" applyAlignment="1">
      <alignment horizontal="center" vertical="center"/>
      <protection/>
    </xf>
    <xf numFmtId="0" fontId="6" fillId="0" borderId="32" xfId="16" applyFont="1" applyBorder="1" applyAlignment="1">
      <alignment horizontal="center" vertical="center"/>
      <protection/>
    </xf>
    <xf numFmtId="0" fontId="6" fillId="0" borderId="31" xfId="16" applyFont="1" applyBorder="1" applyAlignment="1">
      <alignment horizontal="center" vertical="center"/>
      <protection/>
    </xf>
    <xf numFmtId="0" fontId="0" fillId="0" borderId="25" xfId="16" applyFont="1" applyBorder="1" applyAlignment="1">
      <alignment horizontal="center" vertical="center"/>
      <protection/>
    </xf>
    <xf numFmtId="0" fontId="0" fillId="0" borderId="39" xfId="16" applyFont="1" applyBorder="1" applyAlignment="1">
      <alignment horizontal="center" vertical="center"/>
      <protection/>
    </xf>
    <xf numFmtId="0" fontId="6" fillId="0" borderId="68" xfId="16" applyFont="1" applyBorder="1" applyAlignment="1">
      <alignment horizontal="center" vertical="center"/>
      <protection/>
    </xf>
    <xf numFmtId="0" fontId="0" fillId="0" borderId="69" xfId="16" applyFont="1" applyBorder="1" applyAlignment="1">
      <alignment horizontal="center" vertical="center"/>
      <protection/>
    </xf>
    <xf numFmtId="0" fontId="0" fillId="0" borderId="68" xfId="16" applyFont="1" applyBorder="1" applyAlignment="1">
      <alignment horizontal="center" vertical="center"/>
      <protection/>
    </xf>
    <xf numFmtId="0" fontId="6" fillId="0" borderId="32" xfId="16" applyFont="1" applyBorder="1" applyAlignment="1">
      <alignment vertical="center"/>
      <protection/>
    </xf>
    <xf numFmtId="0" fontId="0" fillId="0" borderId="39" xfId="16" applyFont="1" applyBorder="1" applyAlignment="1">
      <alignment horizontal="center" vertical="center" wrapText="1"/>
      <protection/>
    </xf>
    <xf numFmtId="0" fontId="0" fillId="0" borderId="32" xfId="16" applyFont="1" applyBorder="1" applyAlignment="1">
      <alignment horizontal="center" vertical="center" wrapText="1"/>
      <protection/>
    </xf>
    <xf numFmtId="0" fontId="0" fillId="0" borderId="31" xfId="16" applyFont="1" applyBorder="1" applyAlignment="1">
      <alignment horizontal="center" vertical="center" wrapText="1"/>
      <protection/>
    </xf>
    <xf numFmtId="0" fontId="4" fillId="0" borderId="70" xfId="16" applyFont="1" applyBorder="1" applyAlignment="1">
      <alignment horizontal="center" vertical="center"/>
      <protection/>
    </xf>
    <xf numFmtId="0" fontId="4" fillId="0" borderId="42" xfId="16" applyFont="1" applyBorder="1" applyAlignment="1">
      <alignment horizontal="center" vertical="center"/>
      <protection/>
    </xf>
    <xf numFmtId="0" fontId="6" fillId="0" borderId="1" xfId="16" applyFont="1" applyBorder="1" applyAlignment="1">
      <alignment horizontal="center" vertical="center"/>
      <protection/>
    </xf>
    <xf numFmtId="0" fontId="6" fillId="0" borderId="3" xfId="16" applyFont="1" applyBorder="1" applyAlignment="1">
      <alignment horizontal="center" vertical="center"/>
      <protection/>
    </xf>
    <xf numFmtId="49" fontId="0" fillId="0" borderId="7" xfId="16" applyNumberFormat="1" applyFont="1" applyBorder="1" applyAlignment="1">
      <alignment horizontal="center" vertical="center"/>
      <protection/>
    </xf>
    <xf numFmtId="0" fontId="6" fillId="0" borderId="7" xfId="16" applyFont="1" applyBorder="1" applyAlignment="1">
      <alignment horizontal="center" vertical="center"/>
      <protection/>
    </xf>
    <xf numFmtId="179" fontId="6" fillId="0" borderId="1" xfId="16" applyNumberFormat="1" applyFont="1" applyBorder="1" applyAlignment="1">
      <alignment horizontal="center" vertical="center"/>
      <protection/>
    </xf>
    <xf numFmtId="179" fontId="6" fillId="0" borderId="3" xfId="16" applyNumberFormat="1" applyFont="1" applyBorder="1" applyAlignment="1">
      <alignment horizontal="center" vertical="center"/>
      <protection/>
    </xf>
    <xf numFmtId="179" fontId="6" fillId="0" borderId="4" xfId="16" applyNumberFormat="1" applyFont="1" applyBorder="1" applyAlignment="1">
      <alignment horizontal="center" vertical="center"/>
      <protection/>
    </xf>
    <xf numFmtId="179" fontId="6" fillId="0" borderId="6" xfId="16" applyNumberFormat="1" applyFont="1" applyBorder="1" applyAlignment="1">
      <alignment horizontal="center" vertical="center"/>
      <protection/>
    </xf>
    <xf numFmtId="0" fontId="4" fillId="0" borderId="71" xfId="16" applyFont="1" applyBorder="1" applyAlignment="1">
      <alignment horizontal="center" vertical="center"/>
      <protection/>
    </xf>
    <xf numFmtId="0" fontId="4" fillId="0" borderId="15" xfId="16" applyFont="1" applyBorder="1" applyAlignment="1">
      <alignment horizontal="center" vertical="center"/>
      <protection/>
    </xf>
    <xf numFmtId="0" fontId="4" fillId="3" borderId="14" xfId="16" applyFont="1" applyFill="1" applyBorder="1" applyAlignment="1">
      <alignment horizontal="center" vertical="center"/>
      <protection/>
    </xf>
    <xf numFmtId="0" fontId="4" fillId="3" borderId="15" xfId="16" applyFont="1" applyFill="1" applyBorder="1" applyAlignment="1">
      <alignment horizontal="center" vertical="center"/>
      <protection/>
    </xf>
    <xf numFmtId="0" fontId="6" fillId="0" borderId="25" xfId="16" applyFont="1" applyBorder="1" applyAlignment="1">
      <alignment horizontal="center" vertical="center" textRotation="255"/>
      <protection/>
    </xf>
    <xf numFmtId="3" fontId="4" fillId="3" borderId="48" xfId="16" applyNumberFormat="1" applyFont="1" applyFill="1" applyBorder="1" applyAlignment="1">
      <alignment horizontal="center" vertical="center"/>
      <protection/>
    </xf>
    <xf numFmtId="3" fontId="4" fillId="3" borderId="49" xfId="16" applyNumberFormat="1" applyFont="1" applyFill="1" applyBorder="1" applyAlignment="1">
      <alignment horizontal="center" vertical="center"/>
      <protection/>
    </xf>
    <xf numFmtId="3" fontId="6" fillId="0" borderId="48" xfId="16" applyNumberFormat="1" applyFont="1" applyBorder="1" applyAlignment="1">
      <alignment horizontal="right" vertical="center"/>
      <protection/>
    </xf>
    <xf numFmtId="0" fontId="6" fillId="0" borderId="47" xfId="16" applyFont="1" applyBorder="1" applyAlignment="1">
      <alignment horizontal="right" vertical="center"/>
      <protection/>
    </xf>
    <xf numFmtId="178" fontId="6" fillId="0" borderId="72" xfId="16" applyNumberFormat="1" applyFont="1" applyBorder="1" applyAlignment="1">
      <alignment horizontal="center" vertical="center" wrapText="1"/>
      <protection/>
    </xf>
    <xf numFmtId="178" fontId="6" fillId="0" borderId="47" xfId="16" applyNumberFormat="1" applyFont="1" applyBorder="1" applyAlignment="1">
      <alignment horizontal="center" vertical="center" wrapText="1"/>
      <protection/>
    </xf>
    <xf numFmtId="0" fontId="6" fillId="0" borderId="71" xfId="16" applyFont="1" applyBorder="1" applyAlignment="1">
      <alignment horizontal="center" vertical="center"/>
      <protection/>
    </xf>
    <xf numFmtId="0" fontId="6" fillId="0" borderId="40" xfId="16" applyFont="1" applyBorder="1" applyAlignment="1">
      <alignment horizontal="center" vertical="center"/>
      <protection/>
    </xf>
    <xf numFmtId="0" fontId="0" fillId="0" borderId="73" xfId="16" applyFont="1" applyBorder="1" applyAlignment="1">
      <alignment horizontal="center" vertical="center"/>
      <protection/>
    </xf>
    <xf numFmtId="0" fontId="6" fillId="0" borderId="74" xfId="16" applyFont="1" applyBorder="1" applyAlignment="1">
      <alignment horizontal="center" vertical="center"/>
      <protection/>
    </xf>
    <xf numFmtId="3" fontId="4" fillId="0" borderId="75" xfId="16" applyNumberFormat="1" applyFont="1" applyBorder="1" applyAlignment="1">
      <alignment horizontal="center" vertical="center"/>
      <protection/>
    </xf>
    <xf numFmtId="3" fontId="4" fillId="0" borderId="74" xfId="16" applyNumberFormat="1" applyFont="1" applyBorder="1" applyAlignment="1">
      <alignment horizontal="center" vertical="center"/>
      <protection/>
    </xf>
    <xf numFmtId="3" fontId="6" fillId="0" borderId="75" xfId="16" applyNumberFormat="1" applyFont="1" applyBorder="1" applyAlignment="1">
      <alignment horizontal="right" vertical="center"/>
      <protection/>
    </xf>
    <xf numFmtId="3" fontId="6" fillId="0" borderId="30" xfId="16" applyNumberFormat="1" applyFont="1" applyBorder="1" applyAlignment="1">
      <alignment horizontal="right" vertical="center"/>
      <protection/>
    </xf>
    <xf numFmtId="178" fontId="6" fillId="0" borderId="73" xfId="16" applyNumberFormat="1" applyFont="1" applyBorder="1" applyAlignment="1">
      <alignment horizontal="center" vertical="center" wrapText="1"/>
      <protection/>
    </xf>
    <xf numFmtId="178" fontId="6" fillId="0" borderId="76" xfId="16" applyNumberFormat="1" applyFont="1" applyBorder="1" applyAlignment="1">
      <alignment horizontal="center" vertical="center" wrapText="1"/>
      <protection/>
    </xf>
    <xf numFmtId="0" fontId="6" fillId="0" borderId="14" xfId="16" applyFont="1" applyBorder="1" applyAlignment="1">
      <alignment horizontal="right" vertical="center"/>
      <protection/>
    </xf>
    <xf numFmtId="0" fontId="6" fillId="0" borderId="29" xfId="16" applyFont="1" applyBorder="1" applyAlignment="1">
      <alignment horizontal="right" vertical="center"/>
      <protection/>
    </xf>
    <xf numFmtId="0" fontId="56" fillId="4" borderId="39" xfId="17" applyFont="1" applyFill="1" applyBorder="1" applyAlignment="1">
      <alignment horizontal="center" vertical="center"/>
      <protection/>
    </xf>
    <xf numFmtId="0" fontId="56" fillId="4" borderId="32" xfId="17" applyFont="1" applyFill="1" applyBorder="1" applyAlignment="1">
      <alignment horizontal="center" vertical="center"/>
      <protection/>
    </xf>
    <xf numFmtId="0" fontId="56" fillId="4" borderId="31" xfId="17" applyFont="1" applyFill="1" applyBorder="1" applyAlignment="1">
      <alignment horizontal="center" vertical="center"/>
      <protection/>
    </xf>
    <xf numFmtId="0" fontId="13" fillId="0" borderId="0" xfId="16" applyFont="1" applyAlignment="1">
      <alignment horizontal="right" vertical="center"/>
      <protection/>
    </xf>
    <xf numFmtId="0" fontId="4" fillId="0" borderId="7" xfId="16" applyFont="1" applyBorder="1" applyAlignment="1">
      <alignment horizontal="center"/>
      <protection/>
    </xf>
    <xf numFmtId="188" fontId="4" fillId="0" borderId="16" xfId="17" applyNumberFormat="1" applyFont="1" applyFill="1" applyBorder="1" applyAlignment="1">
      <alignment horizontal="center" vertical="center" shrinkToFit="1"/>
      <protection/>
    </xf>
    <xf numFmtId="188" fontId="4" fillId="0" borderId="64" xfId="17" applyNumberFormat="1" applyFont="1" applyFill="1" applyBorder="1" applyAlignment="1">
      <alignment horizontal="center" vertical="center" shrinkToFit="1"/>
      <protection/>
    </xf>
    <xf numFmtId="188" fontId="4" fillId="0" borderId="60" xfId="17" applyNumberFormat="1" applyFont="1" applyFill="1" applyBorder="1" applyAlignment="1">
      <alignment horizontal="right" vertical="center" shrinkToFit="1"/>
      <protection/>
    </xf>
    <xf numFmtId="188" fontId="4" fillId="0" borderId="62" xfId="17" applyNumberFormat="1" applyFont="1" applyFill="1" applyBorder="1" applyAlignment="1">
      <alignment horizontal="right" vertical="center" shrinkToFit="1"/>
      <protection/>
    </xf>
    <xf numFmtId="188" fontId="4" fillId="0" borderId="14" xfId="17" applyNumberFormat="1" applyFont="1" applyFill="1" applyBorder="1" applyAlignment="1">
      <alignment horizontal="center" vertical="center" shrinkToFit="1"/>
      <protection/>
    </xf>
    <xf numFmtId="188" fontId="4" fillId="0" borderId="15" xfId="17" applyNumberFormat="1" applyFont="1" applyFill="1" applyBorder="1" applyAlignment="1">
      <alignment horizontal="center" vertical="center" shrinkToFit="1"/>
      <protection/>
    </xf>
    <xf numFmtId="0" fontId="0" fillId="0" borderId="14" xfId="17" applyFont="1" applyFill="1" applyBorder="1" applyAlignment="1">
      <alignment horizontal="left" vertical="center"/>
      <protection/>
    </xf>
    <xf numFmtId="187" fontId="4" fillId="0" borderId="14" xfId="17" applyNumberFormat="1" applyFont="1" applyFill="1" applyBorder="1" applyAlignment="1">
      <alignment horizontal="center" vertical="center" shrinkToFit="1"/>
      <protection/>
    </xf>
    <xf numFmtId="187" fontId="4" fillId="0" borderId="15" xfId="17" applyNumberFormat="1" applyFont="1" applyFill="1" applyBorder="1" applyAlignment="1">
      <alignment horizontal="center" vertical="center" shrinkToFit="1"/>
      <protection/>
    </xf>
    <xf numFmtId="187" fontId="4" fillId="0" borderId="16" xfId="17" applyNumberFormat="1" applyFont="1" applyFill="1" applyBorder="1" applyAlignment="1">
      <alignment horizontal="center" vertical="center" shrinkToFit="1"/>
      <protection/>
    </xf>
    <xf numFmtId="187" fontId="4" fillId="0" borderId="64" xfId="17" applyNumberFormat="1" applyFont="1" applyFill="1" applyBorder="1" applyAlignment="1">
      <alignment horizontal="center" vertical="center" shrinkToFit="1"/>
      <protection/>
    </xf>
    <xf numFmtId="0" fontId="0" fillId="3" borderId="17" xfId="17" applyFont="1" applyFill="1" applyBorder="1" applyAlignment="1">
      <alignment horizontal="center" vertical="center"/>
      <protection/>
    </xf>
    <xf numFmtId="0" fontId="0" fillId="0" borderId="60" xfId="16" applyFont="1" applyBorder="1" applyAlignment="1">
      <alignment horizontal="left" vertical="center"/>
      <protection/>
    </xf>
    <xf numFmtId="186" fontId="4" fillId="3" borderId="60" xfId="17" applyNumberFormat="1" applyFont="1" applyFill="1" applyBorder="1" applyAlignment="1">
      <alignment horizontal="right" vertical="center"/>
      <protection/>
    </xf>
    <xf numFmtId="186" fontId="4" fillId="3" borderId="62" xfId="17" applyNumberFormat="1" applyFont="1" applyFill="1" applyBorder="1" applyAlignment="1">
      <alignment horizontal="right" vertical="center"/>
      <protection/>
    </xf>
    <xf numFmtId="0" fontId="0" fillId="0" borderId="14" xfId="16" applyFont="1" applyBorder="1" applyAlignment="1">
      <alignment horizontal="left" vertical="center"/>
      <protection/>
    </xf>
    <xf numFmtId="183" fontId="6" fillId="0" borderId="8" xfId="16" applyNumberFormat="1" applyFont="1" applyBorder="1" applyAlignment="1">
      <alignment horizontal="center"/>
      <protection/>
    </xf>
    <xf numFmtId="183" fontId="6" fillId="0" borderId="0" xfId="16" applyNumberFormat="1" applyFont="1" applyBorder="1" applyAlignment="1">
      <alignment horizontal="center"/>
      <protection/>
    </xf>
    <xf numFmtId="183" fontId="6" fillId="0" borderId="7" xfId="16" applyNumberFormat="1" applyFont="1" applyBorder="1" applyAlignment="1">
      <alignment horizontal="center"/>
      <protection/>
    </xf>
    <xf numFmtId="3" fontId="6" fillId="3" borderId="48" xfId="16" applyNumberFormat="1" applyFont="1" applyFill="1" applyBorder="1" applyAlignment="1">
      <alignment horizontal="right" vertical="center"/>
      <protection/>
    </xf>
    <xf numFmtId="0" fontId="6" fillId="3" borderId="47" xfId="16" applyFont="1" applyFill="1" applyBorder="1" applyAlignment="1">
      <alignment horizontal="right" vertical="center"/>
      <protection/>
    </xf>
    <xf numFmtId="0" fontId="6" fillId="3" borderId="14" xfId="16" applyFont="1" applyFill="1" applyBorder="1" applyAlignment="1">
      <alignment horizontal="right" vertical="center"/>
      <protection/>
    </xf>
    <xf numFmtId="0" fontId="6" fillId="3" borderId="29" xfId="16" applyFont="1" applyFill="1" applyBorder="1" applyAlignment="1">
      <alignment horizontal="right" vertical="center"/>
      <protection/>
    </xf>
    <xf numFmtId="0" fontId="0" fillId="0" borderId="8" xfId="16" applyFont="1" applyBorder="1" applyAlignment="1">
      <alignment horizontal="left" vertical="center" wrapText="1"/>
      <protection/>
    </xf>
    <xf numFmtId="0" fontId="0" fillId="0" borderId="0" xfId="16" applyFont="1" applyBorder="1" applyAlignment="1">
      <alignment horizontal="left" vertical="center" wrapText="1"/>
      <protection/>
    </xf>
    <xf numFmtId="0" fontId="0" fillId="0" borderId="7" xfId="16" applyFont="1" applyBorder="1" applyAlignment="1">
      <alignment horizontal="left" vertical="center" wrapText="1"/>
      <protection/>
    </xf>
    <xf numFmtId="0" fontId="28" fillId="0" borderId="0" xfId="0" applyFont="1" applyAlignment="1">
      <alignment horizontal="center" vertical="center"/>
    </xf>
    <xf numFmtId="0" fontId="0" fillId="0" borderId="39" xfId="16" applyFont="1" applyBorder="1" applyAlignment="1">
      <alignment horizontal="left" vertical="center" wrapText="1"/>
      <protection/>
    </xf>
    <xf numFmtId="0" fontId="0" fillId="0" borderId="32" xfId="16" applyFont="1" applyBorder="1" applyAlignment="1">
      <alignment horizontal="left" vertical="center" wrapText="1"/>
      <protection/>
    </xf>
    <xf numFmtId="0" fontId="0" fillId="0" borderId="31" xfId="16" applyFont="1" applyBorder="1" applyAlignment="1">
      <alignment horizontal="left" vertical="center" wrapText="1"/>
      <protection/>
    </xf>
    <xf numFmtId="0" fontId="0" fillId="0" borderId="1" xfId="16" applyFont="1" applyBorder="1" applyAlignment="1">
      <alignment horizontal="left" vertical="center" wrapText="1"/>
      <protection/>
    </xf>
    <xf numFmtId="0" fontId="0" fillId="0" borderId="2" xfId="16" applyFont="1" applyBorder="1" applyAlignment="1">
      <alignment horizontal="left" vertical="center" wrapText="1"/>
      <protection/>
    </xf>
    <xf numFmtId="0" fontId="0" fillId="0" borderId="77" xfId="16" applyFont="1" applyBorder="1" applyAlignment="1">
      <alignment horizontal="left" vertical="center" wrapText="1"/>
      <protection/>
    </xf>
    <xf numFmtId="0" fontId="0" fillId="0" borderId="4" xfId="16" applyFont="1" applyBorder="1" applyAlignment="1">
      <alignment horizontal="left" vertical="center" wrapText="1"/>
      <protection/>
    </xf>
    <xf numFmtId="0" fontId="0" fillId="0" borderId="5" xfId="16" applyFont="1" applyBorder="1" applyAlignment="1">
      <alignment horizontal="left" vertical="center" wrapText="1"/>
      <protection/>
    </xf>
    <xf numFmtId="0" fontId="0" fillId="0" borderId="78" xfId="16" applyFont="1" applyBorder="1" applyAlignment="1">
      <alignment horizontal="left" vertical="center" wrapText="1"/>
      <protection/>
    </xf>
    <xf numFmtId="0" fontId="0" fillId="0" borderId="1"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0" fillId="0" borderId="77" xfId="16" applyFont="1" applyFill="1" applyBorder="1" applyAlignment="1">
      <alignment horizontal="left" vertical="center" wrapText="1"/>
      <protection/>
    </xf>
    <xf numFmtId="0" fontId="0" fillId="0" borderId="4" xfId="16" applyFont="1" applyFill="1" applyBorder="1" applyAlignment="1">
      <alignment horizontal="left" vertical="center" wrapText="1"/>
      <protection/>
    </xf>
    <xf numFmtId="0" fontId="0" fillId="0" borderId="5" xfId="16" applyFont="1" applyFill="1" applyBorder="1" applyAlignment="1">
      <alignment horizontal="left" vertical="center" wrapText="1"/>
      <protection/>
    </xf>
    <xf numFmtId="0" fontId="0" fillId="0" borderId="78" xfId="16" applyFont="1" applyFill="1" applyBorder="1" applyAlignment="1">
      <alignment horizontal="left" vertical="center" wrapText="1"/>
      <protection/>
    </xf>
    <xf numFmtId="0" fontId="0" fillId="0" borderId="0" xfId="0" applyFont="1" applyAlignment="1">
      <alignment horizontal="left" vertical="center"/>
    </xf>
    <xf numFmtId="0" fontId="0" fillId="0" borderId="32" xfId="16" applyFont="1" applyBorder="1" applyAlignment="1">
      <alignment horizontal="center" vertical="center"/>
      <protection/>
    </xf>
    <xf numFmtId="0" fontId="0" fillId="0" borderId="31" xfId="16" applyFont="1" applyBorder="1" applyAlignment="1">
      <alignment horizontal="center" vertical="center"/>
      <protection/>
    </xf>
    <xf numFmtId="0" fontId="0" fillId="0" borderId="1" xfId="16" applyFont="1" applyBorder="1" applyAlignment="1">
      <alignment vertical="center" wrapText="1"/>
      <protection/>
    </xf>
    <xf numFmtId="0" fontId="0" fillId="0" borderId="0" xfId="16" applyFont="1" applyAlignment="1">
      <alignment vertical="center" wrapText="1"/>
      <protection/>
    </xf>
    <xf numFmtId="0" fontId="0" fillId="2" borderId="79" xfId="0" applyFont="1" applyFill="1" applyBorder="1" applyAlignment="1">
      <alignment horizontal="left" vertical="center"/>
    </xf>
    <xf numFmtId="0" fontId="0" fillId="2" borderId="80" xfId="0" applyFont="1" applyFill="1" applyBorder="1" applyAlignment="1">
      <alignment horizontal="left" vertical="center"/>
    </xf>
    <xf numFmtId="0" fontId="0" fillId="2" borderId="81" xfId="0" applyFont="1" applyFill="1" applyBorder="1" applyAlignment="1">
      <alignment horizontal="left" vertical="center"/>
    </xf>
    <xf numFmtId="0" fontId="0" fillId="2" borderId="82" xfId="0" applyFont="1" applyFill="1" applyBorder="1" applyAlignment="1">
      <alignment horizontal="left" vertical="center"/>
    </xf>
    <xf numFmtId="0" fontId="0" fillId="2" borderId="83" xfId="0" applyFont="1" applyFill="1" applyBorder="1" applyAlignment="1">
      <alignment horizontal="left" vertical="center"/>
    </xf>
    <xf numFmtId="0" fontId="0" fillId="2" borderId="84" xfId="0" applyFont="1" applyFill="1" applyBorder="1" applyAlignment="1">
      <alignment horizontal="left" vertical="center"/>
    </xf>
    <xf numFmtId="0" fontId="6" fillId="0" borderId="80" xfId="16" applyFont="1" applyBorder="1" applyAlignment="1">
      <alignment horizontal="left" wrapText="1"/>
      <protection/>
    </xf>
    <xf numFmtId="0" fontId="6" fillId="0" borderId="5" xfId="16" applyFont="1" applyBorder="1" applyAlignment="1">
      <alignment horizontal="left" wrapText="1"/>
      <protection/>
    </xf>
    <xf numFmtId="0" fontId="0" fillId="0" borderId="44" xfId="16" applyFont="1" applyBorder="1" applyAlignment="1">
      <alignment horizontal="left" vertical="center" wrapText="1"/>
      <protection/>
    </xf>
    <xf numFmtId="0" fontId="0" fillId="0" borderId="3" xfId="16" applyFont="1" applyBorder="1" applyAlignment="1">
      <alignment horizontal="left" vertical="center" wrapText="1"/>
      <protection/>
    </xf>
    <xf numFmtId="0" fontId="0" fillId="0" borderId="6" xfId="16" applyFont="1" applyBorder="1" applyAlignment="1">
      <alignment horizontal="left" vertical="center" wrapText="1"/>
      <protection/>
    </xf>
    <xf numFmtId="0" fontId="0" fillId="0" borderId="8" xfId="16" applyFont="1" applyBorder="1" applyAlignment="1">
      <alignment horizontal="left" vertical="top" wrapText="1"/>
      <protection/>
    </xf>
    <xf numFmtId="0" fontId="0" fillId="6" borderId="25" xfId="16" applyFont="1" applyFill="1" applyBorder="1" applyAlignment="1">
      <alignment horizontal="center" vertical="top" textRotation="255" wrapText="1"/>
      <protection/>
    </xf>
    <xf numFmtId="0" fontId="0" fillId="6" borderId="33" xfId="16" applyFont="1" applyFill="1" applyBorder="1" applyAlignment="1">
      <alignment horizontal="center" vertical="top" textRotation="255" wrapText="1"/>
      <protection/>
    </xf>
    <xf numFmtId="0" fontId="0" fillId="0" borderId="3" xfId="16" applyFont="1" applyBorder="1" applyAlignment="1">
      <alignment horizontal="center" vertical="top" textRotation="255"/>
      <protection/>
    </xf>
    <xf numFmtId="0" fontId="0" fillId="0" borderId="7" xfId="16" applyFont="1" applyBorder="1" applyAlignment="1">
      <alignment horizontal="center" vertical="top" textRotation="255"/>
      <protection/>
    </xf>
    <xf numFmtId="0" fontId="0" fillId="0" borderId="6" xfId="16" applyFont="1" applyBorder="1" applyAlignment="1">
      <alignment horizontal="center" vertical="top" textRotation="255"/>
      <protection/>
    </xf>
    <xf numFmtId="0" fontId="0" fillId="6" borderId="35" xfId="16" applyFont="1" applyFill="1" applyBorder="1" applyAlignment="1">
      <alignment horizontal="left" vertical="center" wrapText="1"/>
      <protection/>
    </xf>
    <xf numFmtId="0" fontId="0" fillId="6" borderId="36" xfId="16" applyFont="1" applyFill="1" applyBorder="1" applyAlignment="1">
      <alignment horizontal="left" vertical="center" wrapText="1"/>
      <protection/>
    </xf>
    <xf numFmtId="0" fontId="0" fillId="6" borderId="17" xfId="16" applyFont="1" applyFill="1" applyBorder="1" applyAlignment="1">
      <alignment horizontal="left" vertical="center" wrapText="1"/>
      <protection/>
    </xf>
    <xf numFmtId="0" fontId="0" fillId="6" borderId="4" xfId="16" applyFont="1" applyFill="1" applyBorder="1" applyAlignment="1">
      <alignment horizontal="left" vertical="center" wrapText="1"/>
      <protection/>
    </xf>
    <xf numFmtId="0" fontId="0" fillId="6" borderId="5" xfId="16" applyFont="1" applyFill="1" applyBorder="1" applyAlignment="1">
      <alignment horizontal="left" vertical="center" wrapText="1"/>
      <protection/>
    </xf>
    <xf numFmtId="0" fontId="0" fillId="6" borderId="78" xfId="16" applyFont="1" applyFill="1" applyBorder="1" applyAlignment="1">
      <alignment horizontal="left" vertical="center" wrapText="1"/>
      <protection/>
    </xf>
    <xf numFmtId="0" fontId="0" fillId="0" borderId="73" xfId="16" applyFont="1" applyBorder="1" applyAlignment="1">
      <alignment horizontal="left" vertical="center"/>
      <protection/>
    </xf>
    <xf numFmtId="0" fontId="0" fillId="0" borderId="76" xfId="16" applyFont="1" applyBorder="1" applyAlignment="1">
      <alignment horizontal="left" vertical="center"/>
      <protection/>
    </xf>
    <xf numFmtId="0" fontId="0" fillId="0" borderId="74" xfId="16" applyFont="1" applyBorder="1" applyAlignment="1">
      <alignment horizontal="left" vertical="center"/>
      <protection/>
    </xf>
    <xf numFmtId="0" fontId="0" fillId="0" borderId="85" xfId="16" applyFont="1" applyBorder="1" applyAlignment="1">
      <alignment horizontal="left" vertical="center" wrapText="1"/>
      <protection/>
    </xf>
    <xf numFmtId="0" fontId="0" fillId="0" borderId="43" xfId="16" applyFont="1" applyBorder="1" applyAlignment="1">
      <alignment horizontal="left" vertical="center" wrapText="1"/>
      <protection/>
    </xf>
    <xf numFmtId="0" fontId="0" fillId="0" borderId="86" xfId="16" applyFont="1" applyBorder="1" applyAlignment="1">
      <alignment horizontal="left" vertical="center" wrapText="1"/>
      <protection/>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right" vertical="center"/>
    </xf>
    <xf numFmtId="0" fontId="0" fillId="0" borderId="31" xfId="0" applyFont="1" applyBorder="1" applyAlignment="1">
      <alignment horizontal="right" vertical="center"/>
    </xf>
    <xf numFmtId="0" fontId="0" fillId="0" borderId="31" xfId="0" applyBorder="1" applyAlignment="1">
      <alignment/>
    </xf>
  </cellXfs>
  <cellStyles count="4">
    <cellStyle name="Normal" xfId="0"/>
    <cellStyle name="標準 2" xfId="15"/>
    <cellStyle name="標準 3" xfId="16"/>
    <cellStyle name="標準_特養　職員配置確認表"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xdr:row>
      <xdr:rowOff>0</xdr:rowOff>
    </xdr:from>
    <xdr:to>
      <xdr:col>2</xdr:col>
      <xdr:colOff>114300</xdr:colOff>
      <xdr:row>20</xdr:row>
      <xdr:rowOff>0</xdr:rowOff>
    </xdr:to>
    <xdr:sp>
      <xdr:nvSpPr>
        <xdr:cNvPr id="1" name="Line 2"/>
        <xdr:cNvSpPr>
          <a:spLocks/>
        </xdr:cNvSpPr>
      </xdr:nvSpPr>
      <xdr:spPr>
        <a:xfrm>
          <a:off x="1371600" y="83820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114300</xdr:colOff>
      <xdr:row>4</xdr:row>
      <xdr:rowOff>0</xdr:rowOff>
    </xdr:from>
    <xdr:to>
      <xdr:col>3</xdr:col>
      <xdr:colOff>114300</xdr:colOff>
      <xdr:row>20</xdr:row>
      <xdr:rowOff>0</xdr:rowOff>
    </xdr:to>
    <xdr:sp>
      <xdr:nvSpPr>
        <xdr:cNvPr id="2" name="Line 3"/>
        <xdr:cNvSpPr>
          <a:spLocks/>
        </xdr:cNvSpPr>
      </xdr:nvSpPr>
      <xdr:spPr>
        <a:xfrm>
          <a:off x="1619250" y="83820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4</xdr:row>
      <xdr:rowOff>0</xdr:rowOff>
    </xdr:from>
    <xdr:to>
      <xdr:col>4</xdr:col>
      <xdr:colOff>114300</xdr:colOff>
      <xdr:row>20</xdr:row>
      <xdr:rowOff>0</xdr:rowOff>
    </xdr:to>
    <xdr:sp>
      <xdr:nvSpPr>
        <xdr:cNvPr id="3" name="Line 4"/>
        <xdr:cNvSpPr>
          <a:spLocks/>
        </xdr:cNvSpPr>
      </xdr:nvSpPr>
      <xdr:spPr>
        <a:xfrm>
          <a:off x="1866900" y="83820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133350</xdr:colOff>
      <xdr:row>4</xdr:row>
      <xdr:rowOff>0</xdr:rowOff>
    </xdr:from>
    <xdr:to>
      <xdr:col>5</xdr:col>
      <xdr:colOff>133350</xdr:colOff>
      <xdr:row>20</xdr:row>
      <xdr:rowOff>0</xdr:rowOff>
    </xdr:to>
    <xdr:sp>
      <xdr:nvSpPr>
        <xdr:cNvPr id="4" name="Line 5"/>
        <xdr:cNvSpPr>
          <a:spLocks/>
        </xdr:cNvSpPr>
      </xdr:nvSpPr>
      <xdr:spPr>
        <a:xfrm>
          <a:off x="2133600" y="83820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133350</xdr:colOff>
      <xdr:row>4</xdr:row>
      <xdr:rowOff>0</xdr:rowOff>
    </xdr:from>
    <xdr:to>
      <xdr:col>6</xdr:col>
      <xdr:colOff>133350</xdr:colOff>
      <xdr:row>20</xdr:row>
      <xdr:rowOff>9525</xdr:rowOff>
    </xdr:to>
    <xdr:sp>
      <xdr:nvSpPr>
        <xdr:cNvPr id="5" name="Line 6"/>
        <xdr:cNvSpPr>
          <a:spLocks/>
        </xdr:cNvSpPr>
      </xdr:nvSpPr>
      <xdr:spPr>
        <a:xfrm>
          <a:off x="2381250" y="838200"/>
          <a:ext cx="0" cy="2752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xdr:colOff>
      <xdr:row>4</xdr:row>
      <xdr:rowOff>9525</xdr:rowOff>
    </xdr:from>
    <xdr:to>
      <xdr:col>7</xdr:col>
      <xdr:colOff>114300</xdr:colOff>
      <xdr:row>20</xdr:row>
      <xdr:rowOff>0</xdr:rowOff>
    </xdr:to>
    <xdr:sp>
      <xdr:nvSpPr>
        <xdr:cNvPr id="6" name="Line 7"/>
        <xdr:cNvSpPr>
          <a:spLocks/>
        </xdr:cNvSpPr>
      </xdr:nvSpPr>
      <xdr:spPr>
        <a:xfrm>
          <a:off x="2609850" y="84772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114300</xdr:colOff>
      <xdr:row>4</xdr:row>
      <xdr:rowOff>9525</xdr:rowOff>
    </xdr:from>
    <xdr:to>
      <xdr:col>8</xdr:col>
      <xdr:colOff>114300</xdr:colOff>
      <xdr:row>19</xdr:row>
      <xdr:rowOff>161925</xdr:rowOff>
    </xdr:to>
    <xdr:sp>
      <xdr:nvSpPr>
        <xdr:cNvPr id="7" name="Line 8"/>
        <xdr:cNvSpPr>
          <a:spLocks/>
        </xdr:cNvSpPr>
      </xdr:nvSpPr>
      <xdr:spPr>
        <a:xfrm>
          <a:off x="28575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4</xdr:row>
      <xdr:rowOff>0</xdr:rowOff>
    </xdr:from>
    <xdr:to>
      <xdr:col>9</xdr:col>
      <xdr:colOff>114300</xdr:colOff>
      <xdr:row>19</xdr:row>
      <xdr:rowOff>161925</xdr:rowOff>
    </xdr:to>
    <xdr:sp>
      <xdr:nvSpPr>
        <xdr:cNvPr id="8" name="Line 9"/>
        <xdr:cNvSpPr>
          <a:spLocks/>
        </xdr:cNvSpPr>
      </xdr:nvSpPr>
      <xdr:spPr>
        <a:xfrm>
          <a:off x="3105150" y="8382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114300</xdr:colOff>
      <xdr:row>4</xdr:row>
      <xdr:rowOff>0</xdr:rowOff>
    </xdr:from>
    <xdr:to>
      <xdr:col>10</xdr:col>
      <xdr:colOff>114300</xdr:colOff>
      <xdr:row>19</xdr:row>
      <xdr:rowOff>161925</xdr:rowOff>
    </xdr:to>
    <xdr:sp>
      <xdr:nvSpPr>
        <xdr:cNvPr id="9" name="Line 10"/>
        <xdr:cNvSpPr>
          <a:spLocks/>
        </xdr:cNvSpPr>
      </xdr:nvSpPr>
      <xdr:spPr>
        <a:xfrm>
          <a:off x="3352800" y="8382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133350</xdr:colOff>
      <xdr:row>4</xdr:row>
      <xdr:rowOff>9525</xdr:rowOff>
    </xdr:from>
    <xdr:to>
      <xdr:col>11</xdr:col>
      <xdr:colOff>133350</xdr:colOff>
      <xdr:row>20</xdr:row>
      <xdr:rowOff>0</xdr:rowOff>
    </xdr:to>
    <xdr:sp>
      <xdr:nvSpPr>
        <xdr:cNvPr id="10" name="Line 11"/>
        <xdr:cNvSpPr>
          <a:spLocks/>
        </xdr:cNvSpPr>
      </xdr:nvSpPr>
      <xdr:spPr>
        <a:xfrm>
          <a:off x="3619500" y="84772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4</xdr:row>
      <xdr:rowOff>9525</xdr:rowOff>
    </xdr:from>
    <xdr:to>
      <xdr:col>12</xdr:col>
      <xdr:colOff>114300</xdr:colOff>
      <xdr:row>19</xdr:row>
      <xdr:rowOff>161925</xdr:rowOff>
    </xdr:to>
    <xdr:sp>
      <xdr:nvSpPr>
        <xdr:cNvPr id="11" name="Line 12"/>
        <xdr:cNvSpPr>
          <a:spLocks/>
        </xdr:cNvSpPr>
      </xdr:nvSpPr>
      <xdr:spPr>
        <a:xfrm>
          <a:off x="38481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114300</xdr:colOff>
      <xdr:row>4</xdr:row>
      <xdr:rowOff>0</xdr:rowOff>
    </xdr:from>
    <xdr:to>
      <xdr:col>13</xdr:col>
      <xdr:colOff>114300</xdr:colOff>
      <xdr:row>19</xdr:row>
      <xdr:rowOff>161925</xdr:rowOff>
    </xdr:to>
    <xdr:sp>
      <xdr:nvSpPr>
        <xdr:cNvPr id="12" name="Line 13"/>
        <xdr:cNvSpPr>
          <a:spLocks/>
        </xdr:cNvSpPr>
      </xdr:nvSpPr>
      <xdr:spPr>
        <a:xfrm>
          <a:off x="4095750" y="8382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133350</xdr:colOff>
      <xdr:row>4</xdr:row>
      <xdr:rowOff>9525</xdr:rowOff>
    </xdr:from>
    <xdr:to>
      <xdr:col>14</xdr:col>
      <xdr:colOff>133350</xdr:colOff>
      <xdr:row>19</xdr:row>
      <xdr:rowOff>161925</xdr:rowOff>
    </xdr:to>
    <xdr:sp>
      <xdr:nvSpPr>
        <xdr:cNvPr id="13" name="Line 14"/>
        <xdr:cNvSpPr>
          <a:spLocks/>
        </xdr:cNvSpPr>
      </xdr:nvSpPr>
      <xdr:spPr>
        <a:xfrm>
          <a:off x="436245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114300</xdr:colOff>
      <xdr:row>4</xdr:row>
      <xdr:rowOff>9525</xdr:rowOff>
    </xdr:from>
    <xdr:to>
      <xdr:col>15</xdr:col>
      <xdr:colOff>114300</xdr:colOff>
      <xdr:row>19</xdr:row>
      <xdr:rowOff>161925</xdr:rowOff>
    </xdr:to>
    <xdr:sp>
      <xdr:nvSpPr>
        <xdr:cNvPr id="14" name="Line 15"/>
        <xdr:cNvSpPr>
          <a:spLocks/>
        </xdr:cNvSpPr>
      </xdr:nvSpPr>
      <xdr:spPr>
        <a:xfrm>
          <a:off x="459105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114300</xdr:colOff>
      <xdr:row>4</xdr:row>
      <xdr:rowOff>9525</xdr:rowOff>
    </xdr:from>
    <xdr:to>
      <xdr:col>16</xdr:col>
      <xdr:colOff>114300</xdr:colOff>
      <xdr:row>19</xdr:row>
      <xdr:rowOff>161925</xdr:rowOff>
    </xdr:to>
    <xdr:sp>
      <xdr:nvSpPr>
        <xdr:cNvPr id="15" name="Line 16"/>
        <xdr:cNvSpPr>
          <a:spLocks/>
        </xdr:cNvSpPr>
      </xdr:nvSpPr>
      <xdr:spPr>
        <a:xfrm>
          <a:off x="48387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xdr:row>
      <xdr:rowOff>0</xdr:rowOff>
    </xdr:from>
    <xdr:to>
      <xdr:col>17</xdr:col>
      <xdr:colOff>114300</xdr:colOff>
      <xdr:row>19</xdr:row>
      <xdr:rowOff>161925</xdr:rowOff>
    </xdr:to>
    <xdr:sp>
      <xdr:nvSpPr>
        <xdr:cNvPr id="16" name="Line 17"/>
        <xdr:cNvSpPr>
          <a:spLocks/>
        </xdr:cNvSpPr>
      </xdr:nvSpPr>
      <xdr:spPr>
        <a:xfrm flipH="1">
          <a:off x="5086350" y="8382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114300</xdr:colOff>
      <xdr:row>4</xdr:row>
      <xdr:rowOff>9525</xdr:rowOff>
    </xdr:from>
    <xdr:to>
      <xdr:col>18</xdr:col>
      <xdr:colOff>114300</xdr:colOff>
      <xdr:row>19</xdr:row>
      <xdr:rowOff>161925</xdr:rowOff>
    </xdr:to>
    <xdr:sp>
      <xdr:nvSpPr>
        <xdr:cNvPr id="17" name="Line 18"/>
        <xdr:cNvSpPr>
          <a:spLocks/>
        </xdr:cNvSpPr>
      </xdr:nvSpPr>
      <xdr:spPr>
        <a:xfrm>
          <a:off x="53340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4</xdr:row>
      <xdr:rowOff>9525</xdr:rowOff>
    </xdr:from>
    <xdr:to>
      <xdr:col>19</xdr:col>
      <xdr:colOff>114300</xdr:colOff>
      <xdr:row>19</xdr:row>
      <xdr:rowOff>161925</xdr:rowOff>
    </xdr:to>
    <xdr:sp>
      <xdr:nvSpPr>
        <xdr:cNvPr id="18" name="Line 19"/>
        <xdr:cNvSpPr>
          <a:spLocks/>
        </xdr:cNvSpPr>
      </xdr:nvSpPr>
      <xdr:spPr>
        <a:xfrm>
          <a:off x="558165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114300</xdr:colOff>
      <xdr:row>4</xdr:row>
      <xdr:rowOff>9525</xdr:rowOff>
    </xdr:from>
    <xdr:to>
      <xdr:col>20</xdr:col>
      <xdr:colOff>114300</xdr:colOff>
      <xdr:row>19</xdr:row>
      <xdr:rowOff>161925</xdr:rowOff>
    </xdr:to>
    <xdr:sp>
      <xdr:nvSpPr>
        <xdr:cNvPr id="19" name="Line 20"/>
        <xdr:cNvSpPr>
          <a:spLocks/>
        </xdr:cNvSpPr>
      </xdr:nvSpPr>
      <xdr:spPr>
        <a:xfrm>
          <a:off x="58293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4</xdr:row>
      <xdr:rowOff>9525</xdr:rowOff>
    </xdr:from>
    <xdr:to>
      <xdr:col>21</xdr:col>
      <xdr:colOff>114300</xdr:colOff>
      <xdr:row>19</xdr:row>
      <xdr:rowOff>161925</xdr:rowOff>
    </xdr:to>
    <xdr:sp>
      <xdr:nvSpPr>
        <xdr:cNvPr id="20" name="Line 21"/>
        <xdr:cNvSpPr>
          <a:spLocks/>
        </xdr:cNvSpPr>
      </xdr:nvSpPr>
      <xdr:spPr>
        <a:xfrm>
          <a:off x="607695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114300</xdr:colOff>
      <xdr:row>4</xdr:row>
      <xdr:rowOff>9525</xdr:rowOff>
    </xdr:from>
    <xdr:to>
      <xdr:col>22</xdr:col>
      <xdr:colOff>114300</xdr:colOff>
      <xdr:row>19</xdr:row>
      <xdr:rowOff>161925</xdr:rowOff>
    </xdr:to>
    <xdr:sp>
      <xdr:nvSpPr>
        <xdr:cNvPr id="21" name="Line 22"/>
        <xdr:cNvSpPr>
          <a:spLocks/>
        </xdr:cNvSpPr>
      </xdr:nvSpPr>
      <xdr:spPr>
        <a:xfrm flipH="1">
          <a:off x="632460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114300</xdr:colOff>
      <xdr:row>4</xdr:row>
      <xdr:rowOff>9525</xdr:rowOff>
    </xdr:from>
    <xdr:to>
      <xdr:col>23</xdr:col>
      <xdr:colOff>114300</xdr:colOff>
      <xdr:row>19</xdr:row>
      <xdr:rowOff>161925</xdr:rowOff>
    </xdr:to>
    <xdr:sp>
      <xdr:nvSpPr>
        <xdr:cNvPr id="22" name="Line 23"/>
        <xdr:cNvSpPr>
          <a:spLocks/>
        </xdr:cNvSpPr>
      </xdr:nvSpPr>
      <xdr:spPr>
        <a:xfrm>
          <a:off x="6572250" y="847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114300</xdr:colOff>
      <xdr:row>4</xdr:row>
      <xdr:rowOff>9525</xdr:rowOff>
    </xdr:from>
    <xdr:to>
      <xdr:col>24</xdr:col>
      <xdr:colOff>114300</xdr:colOff>
      <xdr:row>20</xdr:row>
      <xdr:rowOff>0</xdr:rowOff>
    </xdr:to>
    <xdr:sp>
      <xdr:nvSpPr>
        <xdr:cNvPr id="23" name="Line 24"/>
        <xdr:cNvSpPr>
          <a:spLocks/>
        </xdr:cNvSpPr>
      </xdr:nvSpPr>
      <xdr:spPr>
        <a:xfrm>
          <a:off x="6819900" y="84772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4</xdr:row>
      <xdr:rowOff>9525</xdr:rowOff>
    </xdr:from>
    <xdr:to>
      <xdr:col>25</xdr:col>
      <xdr:colOff>114300</xdr:colOff>
      <xdr:row>20</xdr:row>
      <xdr:rowOff>0</xdr:rowOff>
    </xdr:to>
    <xdr:sp>
      <xdr:nvSpPr>
        <xdr:cNvPr id="24" name="Line 25"/>
        <xdr:cNvSpPr>
          <a:spLocks/>
        </xdr:cNvSpPr>
      </xdr:nvSpPr>
      <xdr:spPr>
        <a:xfrm>
          <a:off x="7067550" y="84772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142875</xdr:colOff>
      <xdr:row>3</xdr:row>
      <xdr:rowOff>142875</xdr:rowOff>
    </xdr:from>
    <xdr:to>
      <xdr:col>27</xdr:col>
      <xdr:colOff>142875</xdr:colOff>
      <xdr:row>19</xdr:row>
      <xdr:rowOff>123825</xdr:rowOff>
    </xdr:to>
    <xdr:sp>
      <xdr:nvSpPr>
        <xdr:cNvPr id="25" name="Line 26"/>
        <xdr:cNvSpPr>
          <a:spLocks/>
        </xdr:cNvSpPr>
      </xdr:nvSpPr>
      <xdr:spPr>
        <a:xfrm>
          <a:off x="7591425" y="8096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42</xdr:row>
      <xdr:rowOff>0</xdr:rowOff>
    </xdr:from>
    <xdr:to>
      <xdr:col>2</xdr:col>
      <xdr:colOff>114300</xdr:colOff>
      <xdr:row>58</xdr:row>
      <xdr:rowOff>0</xdr:rowOff>
    </xdr:to>
    <xdr:sp>
      <xdr:nvSpPr>
        <xdr:cNvPr id="26" name="Line 27"/>
        <xdr:cNvSpPr>
          <a:spLocks/>
        </xdr:cNvSpPr>
      </xdr:nvSpPr>
      <xdr:spPr>
        <a:xfrm>
          <a:off x="1371600" y="7458075"/>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114300</xdr:colOff>
      <xdr:row>42</xdr:row>
      <xdr:rowOff>0</xdr:rowOff>
    </xdr:from>
    <xdr:to>
      <xdr:col>3</xdr:col>
      <xdr:colOff>114300</xdr:colOff>
      <xdr:row>58</xdr:row>
      <xdr:rowOff>0</xdr:rowOff>
    </xdr:to>
    <xdr:sp>
      <xdr:nvSpPr>
        <xdr:cNvPr id="27" name="Line 28"/>
        <xdr:cNvSpPr>
          <a:spLocks/>
        </xdr:cNvSpPr>
      </xdr:nvSpPr>
      <xdr:spPr>
        <a:xfrm>
          <a:off x="1619250" y="7458075"/>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42</xdr:row>
      <xdr:rowOff>0</xdr:rowOff>
    </xdr:from>
    <xdr:to>
      <xdr:col>4</xdr:col>
      <xdr:colOff>114300</xdr:colOff>
      <xdr:row>58</xdr:row>
      <xdr:rowOff>0</xdr:rowOff>
    </xdr:to>
    <xdr:sp>
      <xdr:nvSpPr>
        <xdr:cNvPr id="28" name="Line 29"/>
        <xdr:cNvSpPr>
          <a:spLocks/>
        </xdr:cNvSpPr>
      </xdr:nvSpPr>
      <xdr:spPr>
        <a:xfrm>
          <a:off x="1866900" y="7458075"/>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133350</xdr:colOff>
      <xdr:row>42</xdr:row>
      <xdr:rowOff>0</xdr:rowOff>
    </xdr:from>
    <xdr:to>
      <xdr:col>5</xdr:col>
      <xdr:colOff>133350</xdr:colOff>
      <xdr:row>58</xdr:row>
      <xdr:rowOff>0</xdr:rowOff>
    </xdr:to>
    <xdr:sp>
      <xdr:nvSpPr>
        <xdr:cNvPr id="29" name="Line 30"/>
        <xdr:cNvSpPr>
          <a:spLocks/>
        </xdr:cNvSpPr>
      </xdr:nvSpPr>
      <xdr:spPr>
        <a:xfrm>
          <a:off x="2133600" y="7458075"/>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133350</xdr:colOff>
      <xdr:row>42</xdr:row>
      <xdr:rowOff>0</xdr:rowOff>
    </xdr:from>
    <xdr:to>
      <xdr:col>6</xdr:col>
      <xdr:colOff>133350</xdr:colOff>
      <xdr:row>58</xdr:row>
      <xdr:rowOff>9525</xdr:rowOff>
    </xdr:to>
    <xdr:sp>
      <xdr:nvSpPr>
        <xdr:cNvPr id="30" name="Line 31"/>
        <xdr:cNvSpPr>
          <a:spLocks/>
        </xdr:cNvSpPr>
      </xdr:nvSpPr>
      <xdr:spPr>
        <a:xfrm>
          <a:off x="2381250" y="7458075"/>
          <a:ext cx="0" cy="2752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xdr:colOff>
      <xdr:row>42</xdr:row>
      <xdr:rowOff>9525</xdr:rowOff>
    </xdr:from>
    <xdr:to>
      <xdr:col>7</xdr:col>
      <xdr:colOff>114300</xdr:colOff>
      <xdr:row>58</xdr:row>
      <xdr:rowOff>0</xdr:rowOff>
    </xdr:to>
    <xdr:sp>
      <xdr:nvSpPr>
        <xdr:cNvPr id="31" name="Line 32"/>
        <xdr:cNvSpPr>
          <a:spLocks/>
        </xdr:cNvSpPr>
      </xdr:nvSpPr>
      <xdr:spPr>
        <a:xfrm>
          <a:off x="2609850" y="74676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114300</xdr:colOff>
      <xdr:row>42</xdr:row>
      <xdr:rowOff>9525</xdr:rowOff>
    </xdr:from>
    <xdr:to>
      <xdr:col>8</xdr:col>
      <xdr:colOff>114300</xdr:colOff>
      <xdr:row>57</xdr:row>
      <xdr:rowOff>161925</xdr:rowOff>
    </xdr:to>
    <xdr:sp>
      <xdr:nvSpPr>
        <xdr:cNvPr id="32" name="Line 33"/>
        <xdr:cNvSpPr>
          <a:spLocks/>
        </xdr:cNvSpPr>
      </xdr:nvSpPr>
      <xdr:spPr>
        <a:xfrm>
          <a:off x="28575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42</xdr:row>
      <xdr:rowOff>0</xdr:rowOff>
    </xdr:from>
    <xdr:to>
      <xdr:col>9</xdr:col>
      <xdr:colOff>114300</xdr:colOff>
      <xdr:row>57</xdr:row>
      <xdr:rowOff>161925</xdr:rowOff>
    </xdr:to>
    <xdr:sp>
      <xdr:nvSpPr>
        <xdr:cNvPr id="33" name="Line 34"/>
        <xdr:cNvSpPr>
          <a:spLocks/>
        </xdr:cNvSpPr>
      </xdr:nvSpPr>
      <xdr:spPr>
        <a:xfrm>
          <a:off x="3105150" y="745807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114300</xdr:colOff>
      <xdr:row>42</xdr:row>
      <xdr:rowOff>0</xdr:rowOff>
    </xdr:from>
    <xdr:to>
      <xdr:col>10</xdr:col>
      <xdr:colOff>114300</xdr:colOff>
      <xdr:row>57</xdr:row>
      <xdr:rowOff>161925</xdr:rowOff>
    </xdr:to>
    <xdr:sp>
      <xdr:nvSpPr>
        <xdr:cNvPr id="34" name="Line 35"/>
        <xdr:cNvSpPr>
          <a:spLocks/>
        </xdr:cNvSpPr>
      </xdr:nvSpPr>
      <xdr:spPr>
        <a:xfrm>
          <a:off x="3352800" y="745807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133350</xdr:colOff>
      <xdr:row>42</xdr:row>
      <xdr:rowOff>9525</xdr:rowOff>
    </xdr:from>
    <xdr:to>
      <xdr:col>11</xdr:col>
      <xdr:colOff>133350</xdr:colOff>
      <xdr:row>58</xdr:row>
      <xdr:rowOff>0</xdr:rowOff>
    </xdr:to>
    <xdr:sp>
      <xdr:nvSpPr>
        <xdr:cNvPr id="35" name="Line 36"/>
        <xdr:cNvSpPr>
          <a:spLocks/>
        </xdr:cNvSpPr>
      </xdr:nvSpPr>
      <xdr:spPr>
        <a:xfrm>
          <a:off x="3619500" y="74676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42</xdr:row>
      <xdr:rowOff>9525</xdr:rowOff>
    </xdr:from>
    <xdr:to>
      <xdr:col>12</xdr:col>
      <xdr:colOff>114300</xdr:colOff>
      <xdr:row>57</xdr:row>
      <xdr:rowOff>161925</xdr:rowOff>
    </xdr:to>
    <xdr:sp>
      <xdr:nvSpPr>
        <xdr:cNvPr id="36" name="Line 37"/>
        <xdr:cNvSpPr>
          <a:spLocks/>
        </xdr:cNvSpPr>
      </xdr:nvSpPr>
      <xdr:spPr>
        <a:xfrm>
          <a:off x="38481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114300</xdr:colOff>
      <xdr:row>42</xdr:row>
      <xdr:rowOff>0</xdr:rowOff>
    </xdr:from>
    <xdr:to>
      <xdr:col>13</xdr:col>
      <xdr:colOff>114300</xdr:colOff>
      <xdr:row>57</xdr:row>
      <xdr:rowOff>161925</xdr:rowOff>
    </xdr:to>
    <xdr:sp>
      <xdr:nvSpPr>
        <xdr:cNvPr id="37" name="Line 38"/>
        <xdr:cNvSpPr>
          <a:spLocks/>
        </xdr:cNvSpPr>
      </xdr:nvSpPr>
      <xdr:spPr>
        <a:xfrm>
          <a:off x="4095750" y="745807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133350</xdr:colOff>
      <xdr:row>42</xdr:row>
      <xdr:rowOff>9525</xdr:rowOff>
    </xdr:from>
    <xdr:to>
      <xdr:col>14</xdr:col>
      <xdr:colOff>133350</xdr:colOff>
      <xdr:row>57</xdr:row>
      <xdr:rowOff>161925</xdr:rowOff>
    </xdr:to>
    <xdr:sp>
      <xdr:nvSpPr>
        <xdr:cNvPr id="38" name="Line 39"/>
        <xdr:cNvSpPr>
          <a:spLocks/>
        </xdr:cNvSpPr>
      </xdr:nvSpPr>
      <xdr:spPr>
        <a:xfrm>
          <a:off x="436245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114300</xdr:colOff>
      <xdr:row>42</xdr:row>
      <xdr:rowOff>9525</xdr:rowOff>
    </xdr:from>
    <xdr:to>
      <xdr:col>15</xdr:col>
      <xdr:colOff>114300</xdr:colOff>
      <xdr:row>57</xdr:row>
      <xdr:rowOff>161925</xdr:rowOff>
    </xdr:to>
    <xdr:sp>
      <xdr:nvSpPr>
        <xdr:cNvPr id="39" name="Line 40"/>
        <xdr:cNvSpPr>
          <a:spLocks/>
        </xdr:cNvSpPr>
      </xdr:nvSpPr>
      <xdr:spPr>
        <a:xfrm>
          <a:off x="459105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114300</xdr:colOff>
      <xdr:row>42</xdr:row>
      <xdr:rowOff>9525</xdr:rowOff>
    </xdr:from>
    <xdr:to>
      <xdr:col>16</xdr:col>
      <xdr:colOff>114300</xdr:colOff>
      <xdr:row>57</xdr:row>
      <xdr:rowOff>161925</xdr:rowOff>
    </xdr:to>
    <xdr:sp>
      <xdr:nvSpPr>
        <xdr:cNvPr id="40" name="Line 41"/>
        <xdr:cNvSpPr>
          <a:spLocks/>
        </xdr:cNvSpPr>
      </xdr:nvSpPr>
      <xdr:spPr>
        <a:xfrm>
          <a:off x="48387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42</xdr:row>
      <xdr:rowOff>0</xdr:rowOff>
    </xdr:from>
    <xdr:to>
      <xdr:col>17</xdr:col>
      <xdr:colOff>114300</xdr:colOff>
      <xdr:row>57</xdr:row>
      <xdr:rowOff>161925</xdr:rowOff>
    </xdr:to>
    <xdr:sp>
      <xdr:nvSpPr>
        <xdr:cNvPr id="41" name="Line 42"/>
        <xdr:cNvSpPr>
          <a:spLocks/>
        </xdr:cNvSpPr>
      </xdr:nvSpPr>
      <xdr:spPr>
        <a:xfrm flipH="1">
          <a:off x="5086350" y="7458075"/>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114300</xdr:colOff>
      <xdr:row>42</xdr:row>
      <xdr:rowOff>9525</xdr:rowOff>
    </xdr:from>
    <xdr:to>
      <xdr:col>18</xdr:col>
      <xdr:colOff>114300</xdr:colOff>
      <xdr:row>57</xdr:row>
      <xdr:rowOff>161925</xdr:rowOff>
    </xdr:to>
    <xdr:sp>
      <xdr:nvSpPr>
        <xdr:cNvPr id="42" name="Line 43"/>
        <xdr:cNvSpPr>
          <a:spLocks/>
        </xdr:cNvSpPr>
      </xdr:nvSpPr>
      <xdr:spPr>
        <a:xfrm>
          <a:off x="53340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42</xdr:row>
      <xdr:rowOff>9525</xdr:rowOff>
    </xdr:from>
    <xdr:to>
      <xdr:col>19</xdr:col>
      <xdr:colOff>114300</xdr:colOff>
      <xdr:row>57</xdr:row>
      <xdr:rowOff>161925</xdr:rowOff>
    </xdr:to>
    <xdr:sp>
      <xdr:nvSpPr>
        <xdr:cNvPr id="43" name="Line 44"/>
        <xdr:cNvSpPr>
          <a:spLocks/>
        </xdr:cNvSpPr>
      </xdr:nvSpPr>
      <xdr:spPr>
        <a:xfrm>
          <a:off x="558165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114300</xdr:colOff>
      <xdr:row>42</xdr:row>
      <xdr:rowOff>9525</xdr:rowOff>
    </xdr:from>
    <xdr:to>
      <xdr:col>20</xdr:col>
      <xdr:colOff>114300</xdr:colOff>
      <xdr:row>57</xdr:row>
      <xdr:rowOff>161925</xdr:rowOff>
    </xdr:to>
    <xdr:sp>
      <xdr:nvSpPr>
        <xdr:cNvPr id="44" name="Line 45"/>
        <xdr:cNvSpPr>
          <a:spLocks/>
        </xdr:cNvSpPr>
      </xdr:nvSpPr>
      <xdr:spPr>
        <a:xfrm>
          <a:off x="58293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42</xdr:row>
      <xdr:rowOff>9525</xdr:rowOff>
    </xdr:from>
    <xdr:to>
      <xdr:col>21</xdr:col>
      <xdr:colOff>114300</xdr:colOff>
      <xdr:row>57</xdr:row>
      <xdr:rowOff>161925</xdr:rowOff>
    </xdr:to>
    <xdr:sp>
      <xdr:nvSpPr>
        <xdr:cNvPr id="45" name="Line 46"/>
        <xdr:cNvSpPr>
          <a:spLocks/>
        </xdr:cNvSpPr>
      </xdr:nvSpPr>
      <xdr:spPr>
        <a:xfrm>
          <a:off x="607695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114300</xdr:colOff>
      <xdr:row>42</xdr:row>
      <xdr:rowOff>9525</xdr:rowOff>
    </xdr:from>
    <xdr:to>
      <xdr:col>22</xdr:col>
      <xdr:colOff>114300</xdr:colOff>
      <xdr:row>57</xdr:row>
      <xdr:rowOff>161925</xdr:rowOff>
    </xdr:to>
    <xdr:sp>
      <xdr:nvSpPr>
        <xdr:cNvPr id="46" name="Line 47"/>
        <xdr:cNvSpPr>
          <a:spLocks/>
        </xdr:cNvSpPr>
      </xdr:nvSpPr>
      <xdr:spPr>
        <a:xfrm flipH="1">
          <a:off x="63246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114300</xdr:colOff>
      <xdr:row>42</xdr:row>
      <xdr:rowOff>9525</xdr:rowOff>
    </xdr:from>
    <xdr:to>
      <xdr:col>23</xdr:col>
      <xdr:colOff>114300</xdr:colOff>
      <xdr:row>57</xdr:row>
      <xdr:rowOff>161925</xdr:rowOff>
    </xdr:to>
    <xdr:sp>
      <xdr:nvSpPr>
        <xdr:cNvPr id="47" name="Line 48"/>
        <xdr:cNvSpPr>
          <a:spLocks/>
        </xdr:cNvSpPr>
      </xdr:nvSpPr>
      <xdr:spPr>
        <a:xfrm>
          <a:off x="657225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114300</xdr:colOff>
      <xdr:row>42</xdr:row>
      <xdr:rowOff>9525</xdr:rowOff>
    </xdr:from>
    <xdr:to>
      <xdr:col>24</xdr:col>
      <xdr:colOff>114300</xdr:colOff>
      <xdr:row>58</xdr:row>
      <xdr:rowOff>0</xdr:rowOff>
    </xdr:to>
    <xdr:sp>
      <xdr:nvSpPr>
        <xdr:cNvPr id="48" name="Line 49"/>
        <xdr:cNvSpPr>
          <a:spLocks/>
        </xdr:cNvSpPr>
      </xdr:nvSpPr>
      <xdr:spPr>
        <a:xfrm>
          <a:off x="6819900" y="74676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42</xdr:row>
      <xdr:rowOff>9525</xdr:rowOff>
    </xdr:from>
    <xdr:to>
      <xdr:col>25</xdr:col>
      <xdr:colOff>114300</xdr:colOff>
      <xdr:row>58</xdr:row>
      <xdr:rowOff>0</xdr:rowOff>
    </xdr:to>
    <xdr:sp>
      <xdr:nvSpPr>
        <xdr:cNvPr id="49" name="Line 50"/>
        <xdr:cNvSpPr>
          <a:spLocks/>
        </xdr:cNvSpPr>
      </xdr:nvSpPr>
      <xdr:spPr>
        <a:xfrm>
          <a:off x="7067550" y="7467600"/>
          <a:ext cx="0"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114300</xdr:colOff>
      <xdr:row>42</xdr:row>
      <xdr:rowOff>9525</xdr:rowOff>
    </xdr:from>
    <xdr:to>
      <xdr:col>26</xdr:col>
      <xdr:colOff>114300</xdr:colOff>
      <xdr:row>57</xdr:row>
      <xdr:rowOff>161925</xdr:rowOff>
    </xdr:to>
    <xdr:sp>
      <xdr:nvSpPr>
        <xdr:cNvPr id="50" name="Line 51"/>
        <xdr:cNvSpPr>
          <a:spLocks/>
        </xdr:cNvSpPr>
      </xdr:nvSpPr>
      <xdr:spPr>
        <a:xfrm>
          <a:off x="7315200" y="746760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42</xdr:row>
      <xdr:rowOff>85725</xdr:rowOff>
    </xdr:from>
    <xdr:to>
      <xdr:col>18</xdr:col>
      <xdr:colOff>0</xdr:colOff>
      <xdr:row>43</xdr:row>
      <xdr:rowOff>76200</xdr:rowOff>
    </xdr:to>
    <xdr:sp>
      <xdr:nvSpPr>
        <xdr:cNvPr id="51" name="Rectangle 52"/>
        <xdr:cNvSpPr>
          <a:spLocks/>
        </xdr:cNvSpPr>
      </xdr:nvSpPr>
      <xdr:spPr>
        <a:xfrm>
          <a:off x="3238500" y="7543800"/>
          <a:ext cx="19812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44</xdr:row>
      <xdr:rowOff>85725</xdr:rowOff>
    </xdr:from>
    <xdr:to>
      <xdr:col>19</xdr:col>
      <xdr:colOff>114300</xdr:colOff>
      <xdr:row>45</xdr:row>
      <xdr:rowOff>85725</xdr:rowOff>
    </xdr:to>
    <xdr:sp>
      <xdr:nvSpPr>
        <xdr:cNvPr id="52" name="Rectangle 53"/>
        <xdr:cNvSpPr>
          <a:spLocks/>
        </xdr:cNvSpPr>
      </xdr:nvSpPr>
      <xdr:spPr>
        <a:xfrm>
          <a:off x="3486150" y="7886700"/>
          <a:ext cx="2095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46</xdr:row>
      <xdr:rowOff>85725</xdr:rowOff>
    </xdr:from>
    <xdr:to>
      <xdr:col>22</xdr:col>
      <xdr:colOff>0</xdr:colOff>
      <xdr:row>47</xdr:row>
      <xdr:rowOff>76200</xdr:rowOff>
    </xdr:to>
    <xdr:sp>
      <xdr:nvSpPr>
        <xdr:cNvPr id="53" name="Rectangle 54"/>
        <xdr:cNvSpPr>
          <a:spLocks/>
        </xdr:cNvSpPr>
      </xdr:nvSpPr>
      <xdr:spPr>
        <a:xfrm>
          <a:off x="4229100" y="8229600"/>
          <a:ext cx="19812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49</xdr:row>
      <xdr:rowOff>0</xdr:rowOff>
    </xdr:from>
    <xdr:to>
      <xdr:col>26</xdr:col>
      <xdr:colOff>114300</xdr:colOff>
      <xdr:row>50</xdr:row>
      <xdr:rowOff>0</xdr:rowOff>
    </xdr:to>
    <xdr:sp>
      <xdr:nvSpPr>
        <xdr:cNvPr id="54" name="Rectangle 55"/>
        <xdr:cNvSpPr>
          <a:spLocks/>
        </xdr:cNvSpPr>
      </xdr:nvSpPr>
      <xdr:spPr>
        <a:xfrm>
          <a:off x="5467350" y="8658225"/>
          <a:ext cx="18478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51</xdr:row>
      <xdr:rowOff>0</xdr:rowOff>
    </xdr:from>
    <xdr:to>
      <xdr:col>26</xdr:col>
      <xdr:colOff>114300</xdr:colOff>
      <xdr:row>52</xdr:row>
      <xdr:rowOff>0</xdr:rowOff>
    </xdr:to>
    <xdr:sp>
      <xdr:nvSpPr>
        <xdr:cNvPr id="55" name="Rectangle 56"/>
        <xdr:cNvSpPr>
          <a:spLocks/>
        </xdr:cNvSpPr>
      </xdr:nvSpPr>
      <xdr:spPr>
        <a:xfrm>
          <a:off x="5467350" y="9001125"/>
          <a:ext cx="18478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54</xdr:row>
      <xdr:rowOff>0</xdr:rowOff>
    </xdr:from>
    <xdr:to>
      <xdr:col>11</xdr:col>
      <xdr:colOff>0</xdr:colOff>
      <xdr:row>55</xdr:row>
      <xdr:rowOff>0</xdr:rowOff>
    </xdr:to>
    <xdr:sp>
      <xdr:nvSpPr>
        <xdr:cNvPr id="56" name="Rectangle 57"/>
        <xdr:cNvSpPr>
          <a:spLocks/>
        </xdr:cNvSpPr>
      </xdr:nvSpPr>
      <xdr:spPr>
        <a:xfrm>
          <a:off x="1371600" y="9515475"/>
          <a:ext cx="2114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56</xdr:row>
      <xdr:rowOff>0</xdr:rowOff>
    </xdr:from>
    <xdr:to>
      <xdr:col>11</xdr:col>
      <xdr:colOff>0</xdr:colOff>
      <xdr:row>57</xdr:row>
      <xdr:rowOff>0</xdr:rowOff>
    </xdr:to>
    <xdr:sp>
      <xdr:nvSpPr>
        <xdr:cNvPr id="57" name="Rectangle 58"/>
        <xdr:cNvSpPr>
          <a:spLocks/>
        </xdr:cNvSpPr>
      </xdr:nvSpPr>
      <xdr:spPr>
        <a:xfrm>
          <a:off x="1371600" y="9858375"/>
          <a:ext cx="2114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133350</xdr:colOff>
      <xdr:row>58</xdr:row>
      <xdr:rowOff>0</xdr:rowOff>
    </xdr:from>
    <xdr:to>
      <xdr:col>13</xdr:col>
      <xdr:colOff>114300</xdr:colOff>
      <xdr:row>59</xdr:row>
      <xdr:rowOff>0</xdr:rowOff>
    </xdr:to>
    <xdr:sp>
      <xdr:nvSpPr>
        <xdr:cNvPr id="58" name="Rectangle 59"/>
        <xdr:cNvSpPr>
          <a:spLocks/>
        </xdr:cNvSpPr>
      </xdr:nvSpPr>
      <xdr:spPr>
        <a:xfrm>
          <a:off x="3619500" y="10201275"/>
          <a:ext cx="4762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114300</xdr:colOff>
      <xdr:row>58</xdr:row>
      <xdr:rowOff>0</xdr:rowOff>
    </xdr:from>
    <xdr:to>
      <xdr:col>18</xdr:col>
      <xdr:colOff>114300</xdr:colOff>
      <xdr:row>59</xdr:row>
      <xdr:rowOff>0</xdr:rowOff>
    </xdr:to>
    <xdr:sp>
      <xdr:nvSpPr>
        <xdr:cNvPr id="59" name="Rectangle 60"/>
        <xdr:cNvSpPr>
          <a:spLocks/>
        </xdr:cNvSpPr>
      </xdr:nvSpPr>
      <xdr:spPr>
        <a:xfrm>
          <a:off x="4838700" y="10201275"/>
          <a:ext cx="4953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15</xdr:row>
      <xdr:rowOff>57150</xdr:rowOff>
    </xdr:from>
    <xdr:to>
      <xdr:col>24</xdr:col>
      <xdr:colOff>0</xdr:colOff>
      <xdr:row>22</xdr:row>
      <xdr:rowOff>38100</xdr:rowOff>
    </xdr:to>
    <xdr:sp>
      <xdr:nvSpPr>
        <xdr:cNvPr id="1" name="AutoShape 1"/>
        <xdr:cNvSpPr>
          <a:spLocks/>
        </xdr:cNvSpPr>
      </xdr:nvSpPr>
      <xdr:spPr>
        <a:xfrm>
          <a:off x="6543675" y="2752725"/>
          <a:ext cx="3190875"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【１日目】
</a:t>
          </a:r>
          <a:r>
            <a:rPr lang="en-US" cap="none" sz="1000" b="0" i="0" u="none" baseline="0">
              <a:solidFill>
                <a:srgbClr val="000000"/>
              </a:solidFill>
            </a:rPr>
            <a:t>１5：００～２1：００（日中6時間）
</a:t>
          </a:r>
          <a:r>
            <a:rPr lang="en-US" cap="none" sz="1000" b="0" i="0" u="none" baseline="0">
              <a:solidFill>
                <a:srgbClr val="000000"/>
              </a:solidFill>
            </a:rPr>
            <a:t>２1：００～２４：００(１時間休憩）（夜間２時間）
</a:t>
          </a:r>
          <a:r>
            <a:rPr lang="en-US" cap="none" sz="1000" b="0" i="0" u="none" baseline="0">
              <a:solidFill>
                <a:srgbClr val="000000"/>
              </a:solidFill>
            </a:rPr>
            <a:t>【２日目】
</a:t>
          </a:r>
          <a:r>
            <a:rPr lang="en-US" cap="none" sz="1000" b="0" i="0" u="none" baseline="0">
              <a:solidFill>
                <a:srgbClr val="000000"/>
              </a:solidFill>
            </a:rPr>
            <a:t>０：００～6：００（1時間休憩）（夜間５時間）
</a:t>
          </a:r>
          <a:r>
            <a:rPr lang="en-US" cap="none" sz="1000" b="0" i="0" u="none" baseline="0">
              <a:solidFill>
                <a:srgbClr val="000000"/>
              </a:solidFill>
            </a:rPr>
            <a:t>6：００～9：００（日中３時間）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17</xdr:row>
      <xdr:rowOff>57150</xdr:rowOff>
    </xdr:from>
    <xdr:to>
      <xdr:col>20</xdr:col>
      <xdr:colOff>381000</xdr:colOff>
      <xdr:row>18</xdr:row>
      <xdr:rowOff>133350</xdr:rowOff>
    </xdr:to>
    <xdr:sp>
      <xdr:nvSpPr>
        <xdr:cNvPr id="1" name="フローチャート : 結合子 1"/>
        <xdr:cNvSpPr>
          <a:spLocks/>
        </xdr:cNvSpPr>
      </xdr:nvSpPr>
      <xdr:spPr>
        <a:xfrm>
          <a:off x="8639175" y="3219450"/>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161925</xdr:colOff>
      <xdr:row>22</xdr:row>
      <xdr:rowOff>38100</xdr:rowOff>
    </xdr:from>
    <xdr:to>
      <xdr:col>20</xdr:col>
      <xdr:colOff>381000</xdr:colOff>
      <xdr:row>24</xdr:row>
      <xdr:rowOff>57150</xdr:rowOff>
    </xdr:to>
    <xdr:sp>
      <xdr:nvSpPr>
        <xdr:cNvPr id="2" name="フローチャート : 結合子 2"/>
        <xdr:cNvSpPr>
          <a:spLocks/>
        </xdr:cNvSpPr>
      </xdr:nvSpPr>
      <xdr:spPr>
        <a:xfrm>
          <a:off x="8639175" y="3943350"/>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180975</xdr:colOff>
      <xdr:row>34</xdr:row>
      <xdr:rowOff>9525</xdr:rowOff>
    </xdr:from>
    <xdr:to>
      <xdr:col>20</xdr:col>
      <xdr:colOff>400050</xdr:colOff>
      <xdr:row>35</xdr:row>
      <xdr:rowOff>85725</xdr:rowOff>
    </xdr:to>
    <xdr:sp>
      <xdr:nvSpPr>
        <xdr:cNvPr id="3" name="フローチャート : 結合子 3"/>
        <xdr:cNvSpPr>
          <a:spLocks/>
        </xdr:cNvSpPr>
      </xdr:nvSpPr>
      <xdr:spPr>
        <a:xfrm>
          <a:off x="8658225" y="5400675"/>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428625</xdr:colOff>
      <xdr:row>98</xdr:row>
      <xdr:rowOff>95250</xdr:rowOff>
    </xdr:from>
    <xdr:to>
      <xdr:col>17</xdr:col>
      <xdr:colOff>47625</xdr:colOff>
      <xdr:row>103</xdr:row>
      <xdr:rowOff>57150</xdr:rowOff>
    </xdr:to>
    <xdr:sp>
      <xdr:nvSpPr>
        <xdr:cNvPr id="4" name="AutoShape 2"/>
        <xdr:cNvSpPr>
          <a:spLocks/>
        </xdr:cNvSpPr>
      </xdr:nvSpPr>
      <xdr:spPr>
        <a:xfrm>
          <a:off x="5695950" y="16154400"/>
          <a:ext cx="1905000" cy="742950"/>
        </a:xfrm>
        <a:prstGeom prst="wedgeEllipseCallout">
          <a:avLst>
            <a:gd name="adj1" fmla="val -78000"/>
            <a:gd name="adj2" fmla="val 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月の初日から末日までの「暦月」の勤務時間を記入。</a:t>
          </a:r>
        </a:p>
      </xdr:txBody>
    </xdr:sp>
    <xdr:clientData/>
  </xdr:twoCellAnchor>
  <xdr:twoCellAnchor>
    <xdr:from>
      <xdr:col>3</xdr:col>
      <xdr:colOff>57150</xdr:colOff>
      <xdr:row>104</xdr:row>
      <xdr:rowOff>133350</xdr:rowOff>
    </xdr:from>
    <xdr:to>
      <xdr:col>7</xdr:col>
      <xdr:colOff>333375</xdr:colOff>
      <xdr:row>112</xdr:row>
      <xdr:rowOff>152400</xdr:rowOff>
    </xdr:to>
    <xdr:sp>
      <xdr:nvSpPr>
        <xdr:cNvPr id="5" name="AutoShape 2"/>
        <xdr:cNvSpPr>
          <a:spLocks/>
        </xdr:cNvSpPr>
      </xdr:nvSpPr>
      <xdr:spPr>
        <a:xfrm>
          <a:off x="1676400" y="17145000"/>
          <a:ext cx="2105025" cy="1390650"/>
        </a:xfrm>
        <a:prstGeom prst="wedgeEllipseCallout">
          <a:avLst>
            <a:gd name="adj1" fmla="val -91314"/>
            <a:gd name="adj2" fmla="val -6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rPr>
            <a:t>職種は、事務職、調理員、清掃員を含む全職種について書いてください</a:t>
          </a:r>
        </a:p>
      </xdr:txBody>
    </xdr:sp>
    <xdr:clientData/>
  </xdr:twoCellAnchor>
  <xdr:twoCellAnchor>
    <xdr:from>
      <xdr:col>12</xdr:col>
      <xdr:colOff>304800</xdr:colOff>
      <xdr:row>104</xdr:row>
      <xdr:rowOff>142875</xdr:rowOff>
    </xdr:from>
    <xdr:to>
      <xdr:col>20</xdr:col>
      <xdr:colOff>152400</xdr:colOff>
      <xdr:row>110</xdr:row>
      <xdr:rowOff>85725</xdr:rowOff>
    </xdr:to>
    <xdr:sp>
      <xdr:nvSpPr>
        <xdr:cNvPr id="6" name="AutoShape 2"/>
        <xdr:cNvSpPr>
          <a:spLocks/>
        </xdr:cNvSpPr>
      </xdr:nvSpPr>
      <xdr:spPr>
        <a:xfrm>
          <a:off x="5572125" y="17154525"/>
          <a:ext cx="3057525" cy="971550"/>
        </a:xfrm>
        <a:prstGeom prst="wedgeEllipseCallout">
          <a:avLst>
            <a:gd name="adj1" fmla="val -12046"/>
            <a:gd name="adj2" fmla="val 113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行が不足する場合には、複数頁となっても問題ありませんが、職員数や常勤換算の小計・合計が分かるようにしてください</a:t>
          </a:r>
        </a:p>
      </xdr:txBody>
    </xdr:sp>
    <xdr:clientData/>
  </xdr:twoCellAnchor>
  <xdr:twoCellAnchor>
    <xdr:from>
      <xdr:col>12</xdr:col>
      <xdr:colOff>428625</xdr:colOff>
      <xdr:row>98</xdr:row>
      <xdr:rowOff>95250</xdr:rowOff>
    </xdr:from>
    <xdr:to>
      <xdr:col>17</xdr:col>
      <xdr:colOff>47625</xdr:colOff>
      <xdr:row>103</xdr:row>
      <xdr:rowOff>57150</xdr:rowOff>
    </xdr:to>
    <xdr:sp>
      <xdr:nvSpPr>
        <xdr:cNvPr id="7" name="AutoShape 2"/>
        <xdr:cNvSpPr>
          <a:spLocks/>
        </xdr:cNvSpPr>
      </xdr:nvSpPr>
      <xdr:spPr>
        <a:xfrm>
          <a:off x="5695950" y="16154400"/>
          <a:ext cx="1905000" cy="742950"/>
        </a:xfrm>
        <a:prstGeom prst="wedgeEllipseCallout">
          <a:avLst>
            <a:gd name="adj1" fmla="val -78000"/>
            <a:gd name="adj2" fmla="val 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月の初日から末日までの「暦月」の勤務時間を記入。</a:t>
          </a:r>
        </a:p>
      </xdr:txBody>
    </xdr:sp>
    <xdr:clientData/>
  </xdr:twoCellAnchor>
  <xdr:twoCellAnchor>
    <xdr:from>
      <xdr:col>6</xdr:col>
      <xdr:colOff>323850</xdr:colOff>
      <xdr:row>94</xdr:row>
      <xdr:rowOff>76200</xdr:rowOff>
    </xdr:from>
    <xdr:to>
      <xdr:col>12</xdr:col>
      <xdr:colOff>133350</xdr:colOff>
      <xdr:row>99</xdr:row>
      <xdr:rowOff>161925</xdr:rowOff>
    </xdr:to>
    <xdr:sp>
      <xdr:nvSpPr>
        <xdr:cNvPr id="8" name="AutoShape 2"/>
        <xdr:cNvSpPr>
          <a:spLocks/>
        </xdr:cNvSpPr>
      </xdr:nvSpPr>
      <xdr:spPr>
        <a:xfrm>
          <a:off x="3314700" y="15449550"/>
          <a:ext cx="2085975" cy="942975"/>
        </a:xfrm>
        <a:prstGeom prst="wedgeEllipseCallout">
          <a:avLst>
            <a:gd name="adj1" fmla="val -120513"/>
            <a:gd name="adj2" fmla="val -115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施設と短期入所との兼務のみならば、専従扱いとしてください。（Ａ又はＣ）</a:t>
          </a:r>
        </a:p>
      </xdr:txBody>
    </xdr:sp>
    <xdr:clientData/>
  </xdr:twoCellAnchor>
  <xdr:twoCellAnchor>
    <xdr:from>
      <xdr:col>20</xdr:col>
      <xdr:colOff>161925</xdr:colOff>
      <xdr:row>41</xdr:row>
      <xdr:rowOff>123825</xdr:rowOff>
    </xdr:from>
    <xdr:to>
      <xdr:col>20</xdr:col>
      <xdr:colOff>381000</xdr:colOff>
      <xdr:row>43</xdr:row>
      <xdr:rowOff>28575</xdr:rowOff>
    </xdr:to>
    <xdr:sp>
      <xdr:nvSpPr>
        <xdr:cNvPr id="9" name="フローチャート : 結合子 10"/>
        <xdr:cNvSpPr>
          <a:spLocks/>
        </xdr:cNvSpPr>
      </xdr:nvSpPr>
      <xdr:spPr>
        <a:xfrm>
          <a:off x="8639175" y="6505575"/>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49</xdr:row>
      <xdr:rowOff>47625</xdr:rowOff>
    </xdr:from>
    <xdr:to>
      <xdr:col>20</xdr:col>
      <xdr:colOff>371475</xdr:colOff>
      <xdr:row>51</xdr:row>
      <xdr:rowOff>66675</xdr:rowOff>
    </xdr:to>
    <xdr:sp>
      <xdr:nvSpPr>
        <xdr:cNvPr id="10" name="フローチャート : 結合子 11"/>
        <xdr:cNvSpPr>
          <a:spLocks/>
        </xdr:cNvSpPr>
      </xdr:nvSpPr>
      <xdr:spPr>
        <a:xfrm>
          <a:off x="8629650" y="7458075"/>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161925</xdr:colOff>
      <xdr:row>55</xdr:row>
      <xdr:rowOff>133350</xdr:rowOff>
    </xdr:from>
    <xdr:to>
      <xdr:col>20</xdr:col>
      <xdr:colOff>400050</xdr:colOff>
      <xdr:row>57</xdr:row>
      <xdr:rowOff>38100</xdr:rowOff>
    </xdr:to>
    <xdr:sp>
      <xdr:nvSpPr>
        <xdr:cNvPr id="11" name="フローチャート : 結合子 12"/>
        <xdr:cNvSpPr>
          <a:spLocks/>
        </xdr:cNvSpPr>
      </xdr:nvSpPr>
      <xdr:spPr>
        <a:xfrm>
          <a:off x="8639175" y="8229600"/>
          <a:ext cx="23812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27</xdr:row>
      <xdr:rowOff>28575</xdr:rowOff>
    </xdr:from>
    <xdr:to>
      <xdr:col>20</xdr:col>
      <xdr:colOff>361950</xdr:colOff>
      <xdr:row>29</xdr:row>
      <xdr:rowOff>47625</xdr:rowOff>
    </xdr:to>
    <xdr:sp>
      <xdr:nvSpPr>
        <xdr:cNvPr id="12" name="フローチャート : 結合子 13"/>
        <xdr:cNvSpPr>
          <a:spLocks/>
        </xdr:cNvSpPr>
      </xdr:nvSpPr>
      <xdr:spPr>
        <a:xfrm>
          <a:off x="8620125" y="4562475"/>
          <a:ext cx="219075" cy="24765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61</xdr:row>
      <xdr:rowOff>19050</xdr:rowOff>
    </xdr:from>
    <xdr:to>
      <xdr:col>20</xdr:col>
      <xdr:colOff>371475</xdr:colOff>
      <xdr:row>63</xdr:row>
      <xdr:rowOff>95250</xdr:rowOff>
    </xdr:to>
    <xdr:sp>
      <xdr:nvSpPr>
        <xdr:cNvPr id="13" name="フローチャート : 結合子 14"/>
        <xdr:cNvSpPr>
          <a:spLocks/>
        </xdr:cNvSpPr>
      </xdr:nvSpPr>
      <xdr:spPr>
        <a:xfrm>
          <a:off x="8620125" y="9029700"/>
          <a:ext cx="228600" cy="30480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45</xdr:row>
      <xdr:rowOff>9525</xdr:rowOff>
    </xdr:from>
    <xdr:to>
      <xdr:col>2</xdr:col>
      <xdr:colOff>390525</xdr:colOff>
      <xdr:row>47</xdr:row>
      <xdr:rowOff>0</xdr:rowOff>
    </xdr:to>
    <xdr:sp>
      <xdr:nvSpPr>
        <xdr:cNvPr id="1" name="AutoShape 1"/>
        <xdr:cNvSpPr>
          <a:spLocks/>
        </xdr:cNvSpPr>
      </xdr:nvSpPr>
      <xdr:spPr>
        <a:xfrm>
          <a:off x="1400175" y="7981950"/>
          <a:ext cx="57150" cy="352425"/>
        </a:xfrm>
        <a:prstGeom prst="leftBrace">
          <a:avLst>
            <a:gd name="adj" fmla="val -3900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2453">
      <selection activeCell="A1" sqref="A1"/>
    </sheetView>
  </sheetViews>
  <sheetFormatPr defaultColWidth="9.00390625" defaultRowHeight="12.7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AG76"/>
  <sheetViews>
    <sheetView tabSelected="1" workbookViewId="0" topLeftCell="A1">
      <selection activeCell="F1" sqref="F1"/>
    </sheetView>
  </sheetViews>
  <sheetFormatPr defaultColWidth="9.00390625" defaultRowHeight="12.75"/>
  <cols>
    <col min="1" max="1" width="10.75390625" style="0" customWidth="1"/>
    <col min="2" max="2" width="5.75390625" style="0" customWidth="1"/>
    <col min="3" max="27" width="3.25390625" style="0" customWidth="1"/>
    <col min="28" max="28" width="3.75390625" style="0" customWidth="1"/>
    <col min="29" max="33" width="8.75390625" style="0" customWidth="1"/>
  </cols>
  <sheetData>
    <row r="1" spans="1:33" ht="24" customHeight="1">
      <c r="A1" s="31" t="s">
        <v>412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8"/>
    </row>
    <row r="2" spans="1:33" ht="15" customHeight="1">
      <c r="A2" s="30" t="s">
        <v>76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8"/>
    </row>
    <row r="3" spans="1:33" ht="13.5" customHeight="1">
      <c r="A3" s="395"/>
      <c r="B3" s="3"/>
      <c r="C3" s="4"/>
      <c r="D3" s="4"/>
      <c r="E3" s="4"/>
      <c r="F3" s="4"/>
      <c r="G3" s="4"/>
      <c r="H3" s="4"/>
      <c r="I3" s="4"/>
      <c r="J3" s="4"/>
      <c r="K3" s="4"/>
      <c r="L3" s="4"/>
      <c r="M3" s="4"/>
      <c r="N3" s="4"/>
      <c r="O3" s="4"/>
      <c r="P3" s="4"/>
      <c r="Q3" s="4"/>
      <c r="R3" s="4"/>
      <c r="S3" s="4"/>
      <c r="T3" s="4"/>
      <c r="U3" s="4"/>
      <c r="V3" s="4"/>
      <c r="W3" s="4"/>
      <c r="X3" s="4"/>
      <c r="Y3" s="4"/>
      <c r="Z3" s="4"/>
      <c r="AA3" s="4"/>
      <c r="AB3" s="25"/>
      <c r="AC3" s="392" t="s">
        <v>20</v>
      </c>
      <c r="AD3" s="393"/>
      <c r="AE3" s="394"/>
      <c r="AF3" s="390" t="s">
        <v>23</v>
      </c>
      <c r="AG3" s="390" t="s">
        <v>24</v>
      </c>
    </row>
    <row r="4" spans="1:33" ht="13.5" customHeight="1">
      <c r="A4" s="396"/>
      <c r="B4" s="7"/>
      <c r="C4" s="8" t="s">
        <v>64</v>
      </c>
      <c r="D4" s="8" t="s">
        <v>65</v>
      </c>
      <c r="E4" s="8" t="s">
        <v>66</v>
      </c>
      <c r="F4" s="8" t="s">
        <v>67</v>
      </c>
      <c r="G4" s="8" t="s">
        <v>68</v>
      </c>
      <c r="H4" s="8" t="s">
        <v>69</v>
      </c>
      <c r="I4" s="8" t="s">
        <v>70</v>
      </c>
      <c r="J4" s="8" t="s">
        <v>71</v>
      </c>
      <c r="K4" s="8" t="s">
        <v>72</v>
      </c>
      <c r="L4" s="8" t="s">
        <v>73</v>
      </c>
      <c r="M4" s="9">
        <v>10</v>
      </c>
      <c r="N4" s="9">
        <v>11</v>
      </c>
      <c r="O4" s="9">
        <v>12</v>
      </c>
      <c r="P4" s="9">
        <v>13</v>
      </c>
      <c r="Q4" s="9">
        <v>14</v>
      </c>
      <c r="R4" s="9">
        <v>15</v>
      </c>
      <c r="S4" s="9">
        <v>16</v>
      </c>
      <c r="T4" s="9">
        <v>17</v>
      </c>
      <c r="U4" s="9">
        <v>18</v>
      </c>
      <c r="V4" s="9">
        <v>19</v>
      </c>
      <c r="W4" s="9">
        <v>20</v>
      </c>
      <c r="X4" s="9">
        <v>21</v>
      </c>
      <c r="Y4" s="9">
        <v>22</v>
      </c>
      <c r="Z4" s="9">
        <v>23</v>
      </c>
      <c r="AA4" s="9">
        <v>24</v>
      </c>
      <c r="AB4" s="27"/>
      <c r="AC4" s="29" t="s">
        <v>21</v>
      </c>
      <c r="AD4" s="29" t="s">
        <v>22</v>
      </c>
      <c r="AE4" s="29" t="s">
        <v>19</v>
      </c>
      <c r="AF4" s="391"/>
      <c r="AG4" s="391"/>
    </row>
    <row r="5" spans="1:33" ht="13.5" customHeight="1">
      <c r="A5" s="371" t="s">
        <v>10</v>
      </c>
      <c r="B5" s="3"/>
      <c r="C5" s="4"/>
      <c r="D5" s="4"/>
      <c r="E5" s="4"/>
      <c r="F5" s="4"/>
      <c r="G5" s="4"/>
      <c r="H5" s="4"/>
      <c r="I5" s="4"/>
      <c r="J5" s="4"/>
      <c r="K5" s="4"/>
      <c r="L5" s="4"/>
      <c r="M5" s="4"/>
      <c r="N5" s="4"/>
      <c r="O5" s="4"/>
      <c r="P5" s="4"/>
      <c r="Q5" s="4"/>
      <c r="R5" s="4"/>
      <c r="S5" s="4"/>
      <c r="T5" s="4"/>
      <c r="U5" s="4"/>
      <c r="V5" s="4"/>
      <c r="W5" s="4"/>
      <c r="X5" s="4"/>
      <c r="Y5" s="4"/>
      <c r="Z5" s="4"/>
      <c r="AA5" s="4"/>
      <c r="AB5" s="25"/>
      <c r="AC5" s="384"/>
      <c r="AD5" s="384"/>
      <c r="AE5" s="384"/>
      <c r="AF5" s="384"/>
      <c r="AG5" s="384"/>
    </row>
    <row r="6" spans="1:33" ht="13.5" customHeight="1">
      <c r="A6" s="373"/>
      <c r="B6" s="7"/>
      <c r="C6" s="12"/>
      <c r="D6" s="12"/>
      <c r="E6" s="12"/>
      <c r="F6" s="12"/>
      <c r="G6" s="12"/>
      <c r="H6" s="12"/>
      <c r="I6" s="12"/>
      <c r="J6" s="12"/>
      <c r="K6" s="12"/>
      <c r="L6" s="12"/>
      <c r="M6" s="12"/>
      <c r="N6" s="12"/>
      <c r="O6" s="12"/>
      <c r="P6" s="12"/>
      <c r="Q6" s="12"/>
      <c r="R6" s="12"/>
      <c r="S6" s="12"/>
      <c r="T6" s="12"/>
      <c r="U6" s="12"/>
      <c r="V6" s="12"/>
      <c r="W6" s="12"/>
      <c r="X6" s="12"/>
      <c r="Y6" s="12"/>
      <c r="Z6" s="12"/>
      <c r="AA6" s="12"/>
      <c r="AB6" s="27"/>
      <c r="AC6" s="384"/>
      <c r="AD6" s="384"/>
      <c r="AE6" s="384"/>
      <c r="AF6" s="384"/>
      <c r="AG6" s="384"/>
    </row>
    <row r="7" spans="1:33" ht="13.5" customHeight="1">
      <c r="A7" s="371" t="s">
        <v>11</v>
      </c>
      <c r="B7" s="3"/>
      <c r="C7" s="4"/>
      <c r="D7" s="4"/>
      <c r="E7" s="4"/>
      <c r="F7" s="4"/>
      <c r="G7" s="4"/>
      <c r="H7" s="4"/>
      <c r="I7" s="4"/>
      <c r="J7" s="4"/>
      <c r="K7" s="4"/>
      <c r="L7" s="4"/>
      <c r="M7" s="4"/>
      <c r="N7" s="4"/>
      <c r="O7" s="4"/>
      <c r="P7" s="4"/>
      <c r="Q7" s="4"/>
      <c r="R7" s="4"/>
      <c r="S7" s="4"/>
      <c r="T7" s="4"/>
      <c r="U7" s="4"/>
      <c r="V7" s="4"/>
      <c r="W7" s="4"/>
      <c r="X7" s="4"/>
      <c r="Y7" s="4"/>
      <c r="Z7" s="4"/>
      <c r="AA7" s="4"/>
      <c r="AB7" s="25"/>
      <c r="AC7" s="384"/>
      <c r="AD7" s="384"/>
      <c r="AE7" s="384"/>
      <c r="AF7" s="384"/>
      <c r="AG7" s="384"/>
    </row>
    <row r="8" spans="1:33" ht="13.5" customHeight="1">
      <c r="A8" s="373"/>
      <c r="B8" s="7"/>
      <c r="C8" s="12"/>
      <c r="D8" s="12"/>
      <c r="E8" s="12"/>
      <c r="F8" s="12"/>
      <c r="G8" s="12"/>
      <c r="H8" s="12"/>
      <c r="I8" s="12"/>
      <c r="J8" s="12"/>
      <c r="K8" s="12"/>
      <c r="L8" s="12"/>
      <c r="M8" s="12"/>
      <c r="N8" s="12"/>
      <c r="O8" s="12"/>
      <c r="P8" s="12"/>
      <c r="Q8" s="12"/>
      <c r="R8" s="12"/>
      <c r="S8" s="12"/>
      <c r="T8" s="12"/>
      <c r="U8" s="12"/>
      <c r="V8" s="12"/>
      <c r="W8" s="12"/>
      <c r="X8" s="12"/>
      <c r="Y8" s="12"/>
      <c r="Z8" s="12"/>
      <c r="AA8" s="12"/>
      <c r="AB8" s="27"/>
      <c r="AC8" s="384"/>
      <c r="AD8" s="384"/>
      <c r="AE8" s="384"/>
      <c r="AF8" s="384"/>
      <c r="AG8" s="384"/>
    </row>
    <row r="9" spans="1:33" ht="13.5" customHeight="1">
      <c r="A9" s="371" t="s">
        <v>12</v>
      </c>
      <c r="B9" s="3"/>
      <c r="C9" s="4"/>
      <c r="D9" s="4"/>
      <c r="E9" s="4"/>
      <c r="F9" s="4"/>
      <c r="G9" s="4"/>
      <c r="H9" s="4"/>
      <c r="I9" s="4"/>
      <c r="J9" s="4"/>
      <c r="K9" s="4"/>
      <c r="L9" s="4"/>
      <c r="M9" s="4"/>
      <c r="N9" s="4"/>
      <c r="O9" s="4"/>
      <c r="P9" s="4"/>
      <c r="Q9" s="4"/>
      <c r="R9" s="4"/>
      <c r="S9" s="4"/>
      <c r="T9" s="4"/>
      <c r="U9" s="4"/>
      <c r="V9" s="4"/>
      <c r="W9" s="4"/>
      <c r="X9" s="4"/>
      <c r="Y9" s="4"/>
      <c r="Z9" s="4"/>
      <c r="AA9" s="4"/>
      <c r="AB9" s="25"/>
      <c r="AC9" s="384"/>
      <c r="AD9" s="384"/>
      <c r="AE9" s="384"/>
      <c r="AF9" s="384"/>
      <c r="AG9" s="384"/>
    </row>
    <row r="10" spans="1:33" ht="13.5" customHeight="1">
      <c r="A10" s="373"/>
      <c r="B10" s="7"/>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27"/>
      <c r="AC10" s="384"/>
      <c r="AD10" s="384"/>
      <c r="AE10" s="384"/>
      <c r="AF10" s="384"/>
      <c r="AG10" s="384"/>
    </row>
    <row r="11" spans="1:33" ht="13.5" customHeight="1">
      <c r="A11" s="371" t="s">
        <v>13</v>
      </c>
      <c r="B11" s="3"/>
      <c r="C11" s="4"/>
      <c r="D11" s="4"/>
      <c r="E11" s="4"/>
      <c r="F11" s="4"/>
      <c r="G11" s="4"/>
      <c r="H11" s="4"/>
      <c r="I11" s="4"/>
      <c r="J11" s="4"/>
      <c r="K11" s="4"/>
      <c r="L11" s="4"/>
      <c r="M11" s="4"/>
      <c r="N11" s="4"/>
      <c r="O11" s="4"/>
      <c r="P11" s="4"/>
      <c r="Q11" s="4"/>
      <c r="R11" s="4"/>
      <c r="S11" s="4"/>
      <c r="T11" s="4"/>
      <c r="U11" s="4"/>
      <c r="V11" s="4"/>
      <c r="W11" s="4"/>
      <c r="X11" s="4"/>
      <c r="Y11" s="4"/>
      <c r="Z11" s="4"/>
      <c r="AA11" s="4"/>
      <c r="AB11" s="25"/>
      <c r="AC11" s="384"/>
      <c r="AD11" s="384"/>
      <c r="AE11" s="384"/>
      <c r="AF11" s="384"/>
      <c r="AG11" s="384"/>
    </row>
    <row r="12" spans="1:33" ht="13.5" customHeight="1">
      <c r="A12" s="372"/>
      <c r="B12" s="17"/>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26"/>
      <c r="AC12" s="384"/>
      <c r="AD12" s="384"/>
      <c r="AE12" s="384"/>
      <c r="AF12" s="384"/>
      <c r="AG12" s="384"/>
    </row>
    <row r="13" spans="1:33" ht="13.5" customHeight="1">
      <c r="A13" s="372"/>
      <c r="B13" s="17"/>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26"/>
      <c r="AC13" s="384"/>
      <c r="AD13" s="384"/>
      <c r="AE13" s="384"/>
      <c r="AF13" s="384"/>
      <c r="AG13" s="384"/>
    </row>
    <row r="14" spans="1:33" ht="13.5" customHeight="1">
      <c r="A14" s="372"/>
      <c r="B14" s="17"/>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26"/>
      <c r="AC14" s="384"/>
      <c r="AD14" s="384"/>
      <c r="AE14" s="384"/>
      <c r="AF14" s="384"/>
      <c r="AG14" s="384"/>
    </row>
    <row r="15" spans="1:33" ht="13.5" customHeight="1">
      <c r="A15" s="373"/>
      <c r="B15" s="7"/>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27"/>
      <c r="AC15" s="384"/>
      <c r="AD15" s="384"/>
      <c r="AE15" s="384"/>
      <c r="AF15" s="384"/>
      <c r="AG15" s="384"/>
    </row>
    <row r="16" spans="1:33" ht="13.5" customHeight="1">
      <c r="A16" s="371" t="s">
        <v>14</v>
      </c>
      <c r="B16" s="3"/>
      <c r="C16" s="4"/>
      <c r="D16" s="4"/>
      <c r="E16" s="4"/>
      <c r="F16" s="4"/>
      <c r="G16" s="4"/>
      <c r="H16" s="4"/>
      <c r="I16" s="4"/>
      <c r="J16" s="4"/>
      <c r="K16" s="4"/>
      <c r="L16" s="4"/>
      <c r="M16" s="4"/>
      <c r="N16" s="4"/>
      <c r="O16" s="4"/>
      <c r="P16" s="4"/>
      <c r="Q16" s="4"/>
      <c r="R16" s="4"/>
      <c r="S16" s="4"/>
      <c r="T16" s="4"/>
      <c r="U16" s="4"/>
      <c r="V16" s="4"/>
      <c r="W16" s="4"/>
      <c r="X16" s="4"/>
      <c r="Y16" s="4"/>
      <c r="Z16" s="4"/>
      <c r="AA16" s="4"/>
      <c r="AB16" s="25"/>
      <c r="AC16" s="384"/>
      <c r="AD16" s="384"/>
      <c r="AE16" s="384"/>
      <c r="AF16" s="384"/>
      <c r="AG16" s="384"/>
    </row>
    <row r="17" spans="1:33" ht="13.5" customHeight="1">
      <c r="A17" s="372"/>
      <c r="B17" s="17" t="s">
        <v>17</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26"/>
      <c r="AC17" s="384"/>
      <c r="AD17" s="384"/>
      <c r="AE17" s="384"/>
      <c r="AF17" s="384"/>
      <c r="AG17" s="384"/>
    </row>
    <row r="18" spans="1:33" ht="13.5" customHeight="1">
      <c r="A18" s="372"/>
      <c r="B18" s="17"/>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26"/>
      <c r="AC18" s="384"/>
      <c r="AD18" s="384"/>
      <c r="AE18" s="384"/>
      <c r="AF18" s="384"/>
      <c r="AG18" s="384"/>
    </row>
    <row r="19" spans="1:33" ht="13.5" customHeight="1">
      <c r="A19" s="372"/>
      <c r="B19" s="17" t="s">
        <v>18</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26"/>
      <c r="AC19" s="384"/>
      <c r="AD19" s="384"/>
      <c r="AE19" s="384"/>
      <c r="AF19" s="384"/>
      <c r="AG19" s="384"/>
    </row>
    <row r="20" spans="1:33" ht="13.5" customHeight="1">
      <c r="A20" s="373"/>
      <c r="B20" s="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27"/>
      <c r="AC20" s="384"/>
      <c r="AD20" s="384"/>
      <c r="AE20" s="384"/>
      <c r="AF20" s="384"/>
      <c r="AG20" s="384"/>
    </row>
    <row r="21" spans="1:33" ht="13.5" customHeight="1">
      <c r="A21" s="371" t="s">
        <v>15</v>
      </c>
      <c r="B21" s="3"/>
      <c r="C21" s="4"/>
      <c r="D21" s="4"/>
      <c r="E21" s="4"/>
      <c r="F21" s="4"/>
      <c r="G21" s="4"/>
      <c r="H21" s="4"/>
      <c r="I21" s="4"/>
      <c r="J21" s="4"/>
      <c r="K21" s="4"/>
      <c r="L21" s="4"/>
      <c r="M21" s="4"/>
      <c r="N21" s="4"/>
      <c r="O21" s="4"/>
      <c r="P21" s="4"/>
      <c r="Q21" s="4"/>
      <c r="R21" s="4"/>
      <c r="S21" s="4"/>
      <c r="T21" s="4"/>
      <c r="U21" s="4"/>
      <c r="V21" s="4"/>
      <c r="W21" s="4"/>
      <c r="X21" s="4"/>
      <c r="Y21" s="4"/>
      <c r="Z21" s="4"/>
      <c r="AA21" s="4"/>
      <c r="AB21" s="25"/>
      <c r="AC21" s="22" t="s">
        <v>42</v>
      </c>
      <c r="AD21" s="14"/>
      <c r="AE21" s="14"/>
      <c r="AF21" s="14"/>
      <c r="AG21" s="26"/>
    </row>
    <row r="22" spans="1:33" ht="13.5" customHeight="1">
      <c r="A22" s="372"/>
      <c r="B22" s="17"/>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26"/>
      <c r="AC22" s="22" t="s">
        <v>43</v>
      </c>
      <c r="AD22" s="21" t="s">
        <v>45</v>
      </c>
      <c r="AE22" s="21" t="s">
        <v>46</v>
      </c>
      <c r="AF22" s="14"/>
      <c r="AG22" s="26"/>
    </row>
    <row r="23" spans="1:33" ht="13.5" customHeight="1">
      <c r="A23" s="372"/>
      <c r="B23" s="17"/>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26"/>
      <c r="AC23" s="22" t="s">
        <v>44</v>
      </c>
      <c r="AD23" s="21" t="s">
        <v>45</v>
      </c>
      <c r="AE23" s="21" t="s">
        <v>46</v>
      </c>
      <c r="AF23" s="14"/>
      <c r="AG23" s="26"/>
    </row>
    <row r="24" spans="1:33" ht="13.5" customHeight="1">
      <c r="A24" s="372"/>
      <c r="B24" s="17"/>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26"/>
      <c r="AC24" s="17"/>
      <c r="AD24" s="14"/>
      <c r="AE24" s="14"/>
      <c r="AF24" s="14"/>
      <c r="AG24" s="26"/>
    </row>
    <row r="25" spans="1:33" ht="13.5" customHeight="1">
      <c r="A25" s="372"/>
      <c r="B25" s="1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26"/>
      <c r="AC25" s="17"/>
      <c r="AD25" s="14"/>
      <c r="AE25" s="14"/>
      <c r="AF25" s="14"/>
      <c r="AG25" s="26"/>
    </row>
    <row r="26" spans="1:33" ht="13.5" customHeight="1">
      <c r="A26" s="372"/>
      <c r="B26" s="17"/>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7"/>
      <c r="AD26" s="14"/>
      <c r="AE26" s="14"/>
      <c r="AF26" s="14"/>
      <c r="AG26" s="26"/>
    </row>
    <row r="27" spans="1:33" ht="13.5" customHeight="1">
      <c r="A27" s="373"/>
      <c r="B27" s="7"/>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27"/>
      <c r="AC27" s="7"/>
      <c r="AD27" s="12"/>
      <c r="AE27" s="12"/>
      <c r="AF27" s="12"/>
      <c r="AG27" s="27"/>
    </row>
    <row r="28" spans="1:33" ht="13.5" customHeight="1">
      <c r="A28" s="371" t="s">
        <v>16</v>
      </c>
      <c r="B28" s="3"/>
      <c r="C28" s="4"/>
      <c r="D28" s="4"/>
      <c r="E28" s="4"/>
      <c r="F28" s="4"/>
      <c r="G28" s="4"/>
      <c r="H28" s="4"/>
      <c r="I28" s="4"/>
      <c r="J28" s="4"/>
      <c r="K28" s="4"/>
      <c r="L28" s="4"/>
      <c r="M28" s="4"/>
      <c r="N28" s="4"/>
      <c r="O28" s="4"/>
      <c r="P28" s="4"/>
      <c r="Q28" s="4"/>
      <c r="R28" s="4"/>
      <c r="S28" s="4"/>
      <c r="T28" s="4"/>
      <c r="U28" s="4"/>
      <c r="V28" s="4"/>
      <c r="W28" s="4"/>
      <c r="X28" s="4"/>
      <c r="Y28" s="4"/>
      <c r="Z28" s="4"/>
      <c r="AA28" s="4"/>
      <c r="AB28" s="25"/>
      <c r="AC28" s="3"/>
      <c r="AD28" s="4"/>
      <c r="AE28" s="4"/>
      <c r="AF28" s="4"/>
      <c r="AG28" s="4"/>
    </row>
    <row r="29" spans="1:33" ht="13.5" customHeight="1">
      <c r="A29" s="372"/>
      <c r="B29" s="17"/>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26"/>
      <c r="AC29" s="17"/>
      <c r="AD29" s="14"/>
      <c r="AE29" s="14"/>
      <c r="AF29" s="14"/>
      <c r="AG29" s="14"/>
    </row>
    <row r="30" spans="1:33" ht="13.5" customHeight="1">
      <c r="A30" s="372"/>
      <c r="B30" s="17"/>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26"/>
      <c r="AC30" s="17"/>
      <c r="AD30" s="14"/>
      <c r="AE30" s="14"/>
      <c r="AF30" s="14"/>
      <c r="AG30" s="14"/>
    </row>
    <row r="31" spans="1:33" ht="13.5" customHeight="1">
      <c r="A31" s="372"/>
      <c r="B31" s="17"/>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26"/>
      <c r="AC31" s="17"/>
      <c r="AD31" s="14"/>
      <c r="AE31" s="14"/>
      <c r="AF31" s="14"/>
      <c r="AG31" s="14"/>
    </row>
    <row r="32" spans="1:33" ht="13.5" customHeight="1">
      <c r="A32" s="373"/>
      <c r="B32" s="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27"/>
      <c r="AC32" s="17"/>
      <c r="AD32" s="14"/>
      <c r="AE32" s="14"/>
      <c r="AF32" s="14"/>
      <c r="AG32" s="14"/>
    </row>
    <row r="33" spans="1:33" ht="13.5" customHeight="1">
      <c r="A33" s="2" t="s">
        <v>25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3.5" customHeight="1">
      <c r="A34" s="2" t="s">
        <v>26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3.5" customHeight="1">
      <c r="A35" s="2" t="s">
        <v>27</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3.5" customHeight="1">
      <c r="A36" s="2" t="s">
        <v>28</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2" ht="18.75" customHeight="1">
      <c r="A39" s="31" t="s">
        <v>413</v>
      </c>
      <c r="B39" s="2"/>
      <c r="C39" s="2"/>
      <c r="D39" s="2"/>
      <c r="E39" s="2"/>
      <c r="F39" s="2"/>
      <c r="G39" s="2"/>
      <c r="H39" s="2"/>
      <c r="I39" s="2"/>
      <c r="J39" s="2"/>
      <c r="K39" s="2"/>
      <c r="L39" s="2"/>
      <c r="M39" s="2"/>
      <c r="N39" s="2"/>
      <c r="O39" s="2"/>
      <c r="P39" s="2"/>
      <c r="Q39" s="1"/>
      <c r="R39" s="1"/>
      <c r="S39" s="1"/>
      <c r="T39" s="1"/>
      <c r="U39" s="1"/>
      <c r="V39" s="1"/>
      <c r="W39" s="1"/>
      <c r="X39" s="1"/>
      <c r="Y39" s="1"/>
      <c r="Z39" s="1"/>
      <c r="AA39" s="1"/>
      <c r="AB39" s="1"/>
      <c r="AC39" s="1"/>
      <c r="AD39" s="1"/>
      <c r="AE39" s="1"/>
      <c r="AF39" s="1"/>
    </row>
    <row r="40" spans="1:32" ht="16.5" customHeight="1">
      <c r="A40" s="30" t="s">
        <v>76</v>
      </c>
      <c r="B40" s="2"/>
      <c r="C40" s="2"/>
      <c r="D40" s="2"/>
      <c r="E40" s="2"/>
      <c r="F40" s="2"/>
      <c r="G40" s="2"/>
      <c r="H40" s="2"/>
      <c r="I40" s="2"/>
      <c r="J40" s="2"/>
      <c r="K40" s="2"/>
      <c r="L40" s="2"/>
      <c r="M40" s="2"/>
      <c r="N40" s="2"/>
      <c r="O40" s="2"/>
      <c r="P40" s="2"/>
      <c r="Q40" s="1"/>
      <c r="R40" s="1"/>
      <c r="S40" s="1"/>
      <c r="T40" s="1"/>
      <c r="U40" s="1"/>
      <c r="V40" s="1"/>
      <c r="W40" s="1"/>
      <c r="X40" s="1"/>
      <c r="Y40" s="1"/>
      <c r="Z40" s="1"/>
      <c r="AA40" s="1"/>
      <c r="AB40" s="1"/>
      <c r="AC40" s="1"/>
      <c r="AD40" s="1"/>
      <c r="AE40" s="1"/>
      <c r="AF40" s="1"/>
    </row>
    <row r="41" spans="1:33" ht="13.5" customHeight="1">
      <c r="A41" s="395"/>
      <c r="B41" s="3"/>
      <c r="C41" s="4"/>
      <c r="D41" s="4"/>
      <c r="E41" s="4"/>
      <c r="F41" s="4"/>
      <c r="G41" s="4"/>
      <c r="H41" s="4"/>
      <c r="I41" s="4"/>
      <c r="J41" s="4"/>
      <c r="K41" s="4"/>
      <c r="L41" s="4"/>
      <c r="M41" s="4"/>
      <c r="N41" s="4"/>
      <c r="O41" s="4"/>
      <c r="P41" s="4"/>
      <c r="Q41" s="5"/>
      <c r="R41" s="5"/>
      <c r="S41" s="5"/>
      <c r="T41" s="5"/>
      <c r="U41" s="5"/>
      <c r="V41" s="5"/>
      <c r="W41" s="5"/>
      <c r="X41" s="5"/>
      <c r="Y41" s="5"/>
      <c r="Z41" s="5"/>
      <c r="AA41" s="5"/>
      <c r="AB41" s="6"/>
      <c r="AC41" s="387" t="s">
        <v>20</v>
      </c>
      <c r="AD41" s="388"/>
      <c r="AE41" s="389"/>
      <c r="AF41" s="385" t="s">
        <v>23</v>
      </c>
      <c r="AG41" s="385" t="s">
        <v>24</v>
      </c>
    </row>
    <row r="42" spans="1:33" ht="13.5" customHeight="1">
      <c r="A42" s="396"/>
      <c r="B42" s="7"/>
      <c r="C42" s="8" t="s">
        <v>0</v>
      </c>
      <c r="D42" s="8" t="s">
        <v>1</v>
      </c>
      <c r="E42" s="8" t="s">
        <v>2</v>
      </c>
      <c r="F42" s="8" t="s">
        <v>3</v>
      </c>
      <c r="G42" s="8" t="s">
        <v>4</v>
      </c>
      <c r="H42" s="8" t="s">
        <v>5</v>
      </c>
      <c r="I42" s="8" t="s">
        <v>6</v>
      </c>
      <c r="J42" s="8" t="s">
        <v>7</v>
      </c>
      <c r="K42" s="8" t="s">
        <v>8</v>
      </c>
      <c r="L42" s="8" t="s">
        <v>9</v>
      </c>
      <c r="M42" s="9">
        <v>10</v>
      </c>
      <c r="N42" s="9">
        <v>11</v>
      </c>
      <c r="O42" s="9">
        <v>12</v>
      </c>
      <c r="P42" s="9">
        <v>13</v>
      </c>
      <c r="Q42" s="9">
        <v>14</v>
      </c>
      <c r="R42" s="9">
        <v>15</v>
      </c>
      <c r="S42" s="9">
        <v>16</v>
      </c>
      <c r="T42" s="9">
        <v>17</v>
      </c>
      <c r="U42" s="9">
        <v>18</v>
      </c>
      <c r="V42" s="9">
        <v>19</v>
      </c>
      <c r="W42" s="9">
        <v>20</v>
      </c>
      <c r="X42" s="9">
        <v>21</v>
      </c>
      <c r="Y42" s="9">
        <v>22</v>
      </c>
      <c r="Z42" s="9">
        <v>23</v>
      </c>
      <c r="AA42" s="10">
        <v>24</v>
      </c>
      <c r="AB42" s="11"/>
      <c r="AC42" s="20" t="s">
        <v>21</v>
      </c>
      <c r="AD42" s="20" t="s">
        <v>22</v>
      </c>
      <c r="AE42" s="20" t="s">
        <v>19</v>
      </c>
      <c r="AF42" s="386"/>
      <c r="AG42" s="386"/>
    </row>
    <row r="43" spans="1:33" ht="13.5" customHeight="1">
      <c r="A43" s="371" t="s">
        <v>10</v>
      </c>
      <c r="B43" s="3"/>
      <c r="C43" s="4"/>
      <c r="D43" s="4"/>
      <c r="E43" s="4"/>
      <c r="F43" s="4"/>
      <c r="G43" s="4"/>
      <c r="H43" s="382" t="s">
        <v>17</v>
      </c>
      <c r="I43" s="382"/>
      <c r="J43" s="382"/>
      <c r="K43" s="4"/>
      <c r="L43" s="4"/>
      <c r="M43" s="4"/>
      <c r="N43" s="4"/>
      <c r="O43" s="4"/>
      <c r="P43" s="4"/>
      <c r="Q43" s="5"/>
      <c r="R43" s="5"/>
      <c r="S43" s="5"/>
      <c r="T43" s="5"/>
      <c r="U43" s="5"/>
      <c r="V43" s="5"/>
      <c r="W43" s="5"/>
      <c r="X43" s="5"/>
      <c r="Y43" s="5"/>
      <c r="Z43" s="5"/>
      <c r="AA43" s="5"/>
      <c r="AB43" s="6"/>
      <c r="AC43" s="380" t="s">
        <v>29</v>
      </c>
      <c r="AD43" s="380" t="s">
        <v>32</v>
      </c>
      <c r="AE43" s="380" t="s">
        <v>33</v>
      </c>
      <c r="AF43" s="380" t="s">
        <v>30</v>
      </c>
      <c r="AG43" s="380">
        <v>0.6458333333333334</v>
      </c>
    </row>
    <row r="44" spans="1:33" ht="13.5" customHeight="1">
      <c r="A44" s="373"/>
      <c r="B44" s="7"/>
      <c r="C44" s="12"/>
      <c r="D44" s="12"/>
      <c r="E44" s="12"/>
      <c r="F44" s="12"/>
      <c r="G44" s="12"/>
      <c r="H44" s="383"/>
      <c r="I44" s="383"/>
      <c r="J44" s="383"/>
      <c r="K44" s="12"/>
      <c r="L44" s="12"/>
      <c r="M44" s="12"/>
      <c r="N44" s="12"/>
      <c r="O44" s="12"/>
      <c r="P44" s="12"/>
      <c r="Q44" s="13"/>
      <c r="R44" s="13"/>
      <c r="S44" s="13"/>
      <c r="T44" s="13"/>
      <c r="U44" s="13"/>
      <c r="V44" s="13"/>
      <c r="W44" s="13"/>
      <c r="X44" s="13"/>
      <c r="Y44" s="13"/>
      <c r="Z44" s="13"/>
      <c r="AA44" s="13"/>
      <c r="AB44" s="11"/>
      <c r="AC44" s="20"/>
      <c r="AD44" s="20"/>
      <c r="AE44" s="20"/>
      <c r="AF44" s="20"/>
      <c r="AG44" s="20"/>
    </row>
    <row r="45" spans="1:33" ht="13.5" customHeight="1">
      <c r="A45" s="371" t="s">
        <v>11</v>
      </c>
      <c r="B45" s="3"/>
      <c r="C45" s="4"/>
      <c r="D45" s="4"/>
      <c r="E45" s="4"/>
      <c r="F45" s="4"/>
      <c r="G45" s="4"/>
      <c r="H45" s="4"/>
      <c r="I45" s="4"/>
      <c r="J45" s="382" t="s">
        <v>47</v>
      </c>
      <c r="K45" s="382"/>
      <c r="L45" s="4"/>
      <c r="M45" s="4"/>
      <c r="N45" s="4"/>
      <c r="O45" s="4"/>
      <c r="P45" s="4"/>
      <c r="Q45" s="5"/>
      <c r="R45" s="5"/>
      <c r="S45" s="5"/>
      <c r="T45" s="5"/>
      <c r="U45" s="5"/>
      <c r="V45" s="5"/>
      <c r="W45" s="5"/>
      <c r="X45" s="5"/>
      <c r="Y45" s="5"/>
      <c r="Z45" s="5"/>
      <c r="AA45" s="5"/>
      <c r="AB45" s="6"/>
      <c r="AC45" s="380" t="s">
        <v>30</v>
      </c>
      <c r="AD45" s="380" t="s">
        <v>32</v>
      </c>
      <c r="AE45" s="380" t="s">
        <v>34</v>
      </c>
      <c r="AF45" s="380" t="s">
        <v>34</v>
      </c>
      <c r="AG45" s="380">
        <v>0.7083333333333334</v>
      </c>
    </row>
    <row r="46" spans="1:33" ht="13.5" customHeight="1">
      <c r="A46" s="373"/>
      <c r="B46" s="7"/>
      <c r="C46" s="12"/>
      <c r="D46" s="12"/>
      <c r="E46" s="12"/>
      <c r="F46" s="12"/>
      <c r="G46" s="12"/>
      <c r="H46" s="12"/>
      <c r="I46" s="12"/>
      <c r="J46" s="383"/>
      <c r="K46" s="383"/>
      <c r="L46" s="12"/>
      <c r="M46" s="12"/>
      <c r="N46" s="12"/>
      <c r="O46" s="12"/>
      <c r="P46" s="12"/>
      <c r="Q46" s="13"/>
      <c r="R46" s="13"/>
      <c r="S46" s="13"/>
      <c r="T46" s="13"/>
      <c r="U46" s="13"/>
      <c r="V46" s="13"/>
      <c r="W46" s="13"/>
      <c r="X46" s="13"/>
      <c r="Y46" s="13"/>
      <c r="Z46" s="13"/>
      <c r="AA46" s="13"/>
      <c r="AB46" s="11"/>
      <c r="AC46" s="20"/>
      <c r="AD46" s="20"/>
      <c r="AE46" s="20"/>
      <c r="AF46" s="20"/>
      <c r="AG46" s="20"/>
    </row>
    <row r="47" spans="1:33" ht="13.5" customHeight="1">
      <c r="A47" s="371" t="s">
        <v>12</v>
      </c>
      <c r="B47" s="3"/>
      <c r="C47" s="4"/>
      <c r="D47" s="4"/>
      <c r="E47" s="4"/>
      <c r="F47" s="4"/>
      <c r="G47" s="4"/>
      <c r="H47" s="4"/>
      <c r="I47" s="4"/>
      <c r="J47" s="4"/>
      <c r="K47" s="4"/>
      <c r="L47" s="4"/>
      <c r="M47" s="382" t="s">
        <v>17</v>
      </c>
      <c r="N47" s="382"/>
      <c r="O47" s="4"/>
      <c r="P47" s="4"/>
      <c r="Q47" s="5"/>
      <c r="R47" s="5"/>
      <c r="S47" s="5"/>
      <c r="T47" s="5"/>
      <c r="U47" s="5"/>
      <c r="V47" s="5"/>
      <c r="W47" s="5"/>
      <c r="X47" s="5"/>
      <c r="Y47" s="5"/>
      <c r="Z47" s="5"/>
      <c r="AA47" s="5"/>
      <c r="AB47" s="6"/>
      <c r="AC47" s="380" t="s">
        <v>31</v>
      </c>
      <c r="AD47" s="380" t="s">
        <v>32</v>
      </c>
      <c r="AE47" s="380" t="s">
        <v>33</v>
      </c>
      <c r="AF47" s="380">
        <v>0.4791666666666667</v>
      </c>
      <c r="AG47" s="380">
        <v>0.8125</v>
      </c>
    </row>
    <row r="48" spans="1:33" ht="13.5" customHeight="1">
      <c r="A48" s="373"/>
      <c r="B48" s="7"/>
      <c r="C48" s="12"/>
      <c r="D48" s="12"/>
      <c r="E48" s="12"/>
      <c r="F48" s="12"/>
      <c r="G48" s="12"/>
      <c r="H48" s="12"/>
      <c r="I48" s="12"/>
      <c r="J48" s="12"/>
      <c r="K48" s="12"/>
      <c r="L48" s="12"/>
      <c r="M48" s="383"/>
      <c r="N48" s="383"/>
      <c r="O48" s="12"/>
      <c r="P48" s="12"/>
      <c r="Q48" s="13"/>
      <c r="R48" s="13"/>
      <c r="S48" s="13"/>
      <c r="T48" s="13"/>
      <c r="U48" s="13"/>
      <c r="V48" s="13"/>
      <c r="W48" s="13"/>
      <c r="X48" s="13"/>
      <c r="Y48" s="13"/>
      <c r="Z48" s="13"/>
      <c r="AA48" s="13"/>
      <c r="AB48" s="11"/>
      <c r="AC48" s="20"/>
      <c r="AD48" s="20"/>
      <c r="AE48" s="20"/>
      <c r="AF48" s="20"/>
      <c r="AG48" s="20"/>
    </row>
    <row r="49" spans="1:33" ht="13.5" customHeight="1">
      <c r="A49" s="371" t="s">
        <v>13</v>
      </c>
      <c r="B49" s="3"/>
      <c r="C49" s="4"/>
      <c r="D49" s="4"/>
      <c r="E49" s="4"/>
      <c r="F49" s="4"/>
      <c r="G49" s="4"/>
      <c r="H49" s="4"/>
      <c r="I49" s="4"/>
      <c r="J49" s="4"/>
      <c r="K49" s="4"/>
      <c r="L49" s="4"/>
      <c r="M49" s="4"/>
      <c r="N49" s="4"/>
      <c r="O49" s="4"/>
      <c r="P49" s="4"/>
      <c r="Q49" s="5"/>
      <c r="R49" s="5"/>
      <c r="S49" s="5"/>
      <c r="T49" s="5"/>
      <c r="U49" s="5"/>
      <c r="V49" s="5"/>
      <c r="W49" s="5"/>
      <c r="X49" s="5"/>
      <c r="Y49" s="5"/>
      <c r="Z49" s="5"/>
      <c r="AA49" s="5"/>
      <c r="AB49" s="6"/>
      <c r="AC49" s="20" t="s">
        <v>35</v>
      </c>
      <c r="AD49" s="20" t="s">
        <v>36</v>
      </c>
      <c r="AE49" s="20" t="s">
        <v>37</v>
      </c>
      <c r="AF49" s="380">
        <v>0.6875</v>
      </c>
      <c r="AG49" s="381" t="s">
        <v>38</v>
      </c>
    </row>
    <row r="50" spans="1:33" ht="13.5" customHeight="1">
      <c r="A50" s="372"/>
      <c r="B50" s="17"/>
      <c r="C50" s="14"/>
      <c r="D50" s="14"/>
      <c r="E50" s="14"/>
      <c r="F50" s="14"/>
      <c r="G50" s="14"/>
      <c r="H50" s="14"/>
      <c r="I50" s="14"/>
      <c r="J50" s="14"/>
      <c r="K50" s="14"/>
      <c r="L50" s="14"/>
      <c r="M50" s="14"/>
      <c r="N50" s="14"/>
      <c r="O50" s="14"/>
      <c r="P50" s="14"/>
      <c r="Q50" s="15"/>
      <c r="R50" s="397" t="s">
        <v>17</v>
      </c>
      <c r="S50" s="397"/>
      <c r="T50" s="15"/>
      <c r="U50" s="15"/>
      <c r="V50" s="15"/>
      <c r="W50" s="15"/>
      <c r="X50" s="15"/>
      <c r="Y50" s="15"/>
      <c r="Z50" s="15"/>
      <c r="AA50" s="15"/>
      <c r="AB50" s="16"/>
      <c r="AC50" s="20"/>
      <c r="AD50" s="20"/>
      <c r="AE50" s="20"/>
      <c r="AF50" s="20"/>
      <c r="AG50" s="20"/>
    </row>
    <row r="51" spans="1:33" ht="13.5" customHeight="1">
      <c r="A51" s="372"/>
      <c r="B51" s="17"/>
      <c r="C51" s="14"/>
      <c r="D51" s="14"/>
      <c r="E51" s="14"/>
      <c r="F51" s="14"/>
      <c r="G51" s="14"/>
      <c r="H51" s="14"/>
      <c r="I51" s="14"/>
      <c r="J51" s="14"/>
      <c r="K51" s="14"/>
      <c r="L51" s="14"/>
      <c r="M51" s="14"/>
      <c r="N51" s="14"/>
      <c r="O51" s="14"/>
      <c r="P51" s="14"/>
      <c r="Q51" s="15"/>
      <c r="R51" s="15"/>
      <c r="S51" s="15"/>
      <c r="T51" s="15"/>
      <c r="U51" s="15"/>
      <c r="V51" s="15"/>
      <c r="W51" s="15"/>
      <c r="X51" s="15"/>
      <c r="Y51" s="15"/>
      <c r="Z51" s="15"/>
      <c r="AA51" s="15"/>
      <c r="AB51" s="16"/>
      <c r="AC51" s="20"/>
      <c r="AD51" s="20"/>
      <c r="AE51" s="20"/>
      <c r="AF51" s="20"/>
      <c r="AG51" s="20"/>
    </row>
    <row r="52" spans="1:33" ht="13.5" customHeight="1">
      <c r="A52" s="372"/>
      <c r="B52" s="17"/>
      <c r="C52" s="14"/>
      <c r="D52" s="14"/>
      <c r="E52" s="14"/>
      <c r="F52" s="14"/>
      <c r="G52" s="14"/>
      <c r="H52" s="14"/>
      <c r="I52" s="14"/>
      <c r="J52" s="14"/>
      <c r="K52" s="14"/>
      <c r="L52" s="14"/>
      <c r="M52" s="14"/>
      <c r="N52" s="14"/>
      <c r="O52" s="14"/>
      <c r="P52" s="14"/>
      <c r="Q52" s="15"/>
      <c r="R52" s="397" t="s">
        <v>18</v>
      </c>
      <c r="S52" s="397"/>
      <c r="T52" s="15"/>
      <c r="U52" s="15"/>
      <c r="V52" s="15"/>
      <c r="W52" s="15"/>
      <c r="X52" s="15"/>
      <c r="Y52" s="15"/>
      <c r="Z52" s="15"/>
      <c r="AA52" s="15"/>
      <c r="AB52" s="16"/>
      <c r="AC52" s="20"/>
      <c r="AD52" s="20"/>
      <c r="AE52" s="20"/>
      <c r="AF52" s="20"/>
      <c r="AG52" s="20"/>
    </row>
    <row r="53" spans="1:33" ht="13.5" customHeight="1">
      <c r="A53" s="373"/>
      <c r="B53" s="7"/>
      <c r="C53" s="12"/>
      <c r="D53" s="12"/>
      <c r="E53" s="12"/>
      <c r="F53" s="12"/>
      <c r="G53" s="12"/>
      <c r="H53" s="12"/>
      <c r="I53" s="12"/>
      <c r="J53" s="12"/>
      <c r="K53" s="12"/>
      <c r="L53" s="12"/>
      <c r="M53" s="12"/>
      <c r="N53" s="12"/>
      <c r="O53" s="12"/>
      <c r="P53" s="12"/>
      <c r="Q53" s="13"/>
      <c r="R53" s="13"/>
      <c r="S53" s="13"/>
      <c r="T53" s="13"/>
      <c r="U53" s="13"/>
      <c r="V53" s="13"/>
      <c r="W53" s="13"/>
      <c r="X53" s="13"/>
      <c r="Y53" s="13"/>
      <c r="Z53" s="13"/>
      <c r="AA53" s="13"/>
      <c r="AB53" s="11"/>
      <c r="AC53" s="20"/>
      <c r="AD53" s="20"/>
      <c r="AE53" s="20"/>
      <c r="AF53" s="20"/>
      <c r="AG53" s="20"/>
    </row>
    <row r="54" spans="1:33" ht="13.5" customHeight="1">
      <c r="A54" s="371" t="s">
        <v>14</v>
      </c>
      <c r="B54" s="3"/>
      <c r="C54" s="4"/>
      <c r="D54" s="4"/>
      <c r="E54" s="4"/>
      <c r="F54" s="4"/>
      <c r="G54" s="4"/>
      <c r="H54" s="4"/>
      <c r="I54" s="4"/>
      <c r="J54" s="4"/>
      <c r="K54" s="4"/>
      <c r="L54" s="4"/>
      <c r="M54" s="4"/>
      <c r="N54" s="4"/>
      <c r="O54" s="4"/>
      <c r="P54" s="4"/>
      <c r="Q54" s="5"/>
      <c r="R54" s="5"/>
      <c r="S54" s="5"/>
      <c r="T54" s="5"/>
      <c r="U54" s="5"/>
      <c r="V54" s="5"/>
      <c r="W54" s="5"/>
      <c r="X54" s="5"/>
      <c r="Y54" s="5"/>
      <c r="Z54" s="5"/>
      <c r="AA54" s="5"/>
      <c r="AB54" s="6"/>
      <c r="AC54" s="378" t="s">
        <v>39</v>
      </c>
      <c r="AD54" s="20" t="s">
        <v>36</v>
      </c>
      <c r="AE54" s="374" t="s">
        <v>40</v>
      </c>
      <c r="AF54" s="374" t="s">
        <v>41</v>
      </c>
      <c r="AG54" s="374" t="s">
        <v>40</v>
      </c>
    </row>
    <row r="55" spans="1:33" ht="13.5" customHeight="1">
      <c r="A55" s="372"/>
      <c r="B55" s="377" t="s">
        <v>17</v>
      </c>
      <c r="C55" s="23"/>
      <c r="D55" s="14"/>
      <c r="E55" s="14"/>
      <c r="F55" s="14"/>
      <c r="G55" s="14"/>
      <c r="H55" s="14"/>
      <c r="I55" s="14"/>
      <c r="J55" s="14"/>
      <c r="K55" s="14"/>
      <c r="L55" s="14"/>
      <c r="M55" s="14"/>
      <c r="N55" s="14"/>
      <c r="O55" s="14"/>
      <c r="P55" s="14"/>
      <c r="Q55" s="15"/>
      <c r="R55" s="15"/>
      <c r="S55" s="15"/>
      <c r="T55" s="15"/>
      <c r="U55" s="15"/>
      <c r="V55" s="15"/>
      <c r="W55" s="15"/>
      <c r="X55" s="15"/>
      <c r="Y55" s="15"/>
      <c r="Z55" s="15"/>
      <c r="AA55" s="15"/>
      <c r="AB55" s="16"/>
      <c r="AC55" s="375"/>
      <c r="AD55" s="20"/>
      <c r="AE55" s="375"/>
      <c r="AF55" s="375"/>
      <c r="AG55" s="375"/>
    </row>
    <row r="56" spans="1:33" ht="13.5" customHeight="1">
      <c r="A56" s="372"/>
      <c r="B56" s="17"/>
      <c r="C56" s="14"/>
      <c r="D56" s="14"/>
      <c r="E56" s="14"/>
      <c r="F56" s="14"/>
      <c r="G56" s="14"/>
      <c r="H56" s="14"/>
      <c r="I56" s="14"/>
      <c r="J56" s="14"/>
      <c r="K56" s="14"/>
      <c r="L56" s="14"/>
      <c r="M56" s="14"/>
      <c r="N56" s="14"/>
      <c r="O56" s="14"/>
      <c r="P56" s="14"/>
      <c r="Q56" s="15"/>
      <c r="R56" s="15"/>
      <c r="S56" s="15"/>
      <c r="T56" s="15"/>
      <c r="U56" s="15"/>
      <c r="V56" s="15"/>
      <c r="W56" s="15"/>
      <c r="X56" s="15"/>
      <c r="Y56" s="15"/>
      <c r="Z56" s="15"/>
      <c r="AA56" s="15"/>
      <c r="AB56" s="16"/>
      <c r="AC56" s="375"/>
      <c r="AD56" s="20"/>
      <c r="AE56" s="375"/>
      <c r="AF56" s="375"/>
      <c r="AG56" s="375"/>
    </row>
    <row r="57" spans="1:33" ht="13.5" customHeight="1">
      <c r="A57" s="372"/>
      <c r="B57" s="377" t="s">
        <v>18</v>
      </c>
      <c r="C57" s="23"/>
      <c r="D57" s="14"/>
      <c r="E57" s="14"/>
      <c r="F57" s="14"/>
      <c r="G57" s="14"/>
      <c r="H57" s="14"/>
      <c r="I57" s="14"/>
      <c r="J57" s="14"/>
      <c r="K57" s="14"/>
      <c r="L57" s="14"/>
      <c r="M57" s="14"/>
      <c r="N57" s="14"/>
      <c r="O57" s="14"/>
      <c r="P57" s="14"/>
      <c r="Q57" s="15"/>
      <c r="R57" s="15"/>
      <c r="S57" s="15"/>
      <c r="T57" s="15"/>
      <c r="U57" s="15"/>
      <c r="V57" s="15"/>
      <c r="W57" s="15"/>
      <c r="X57" s="15"/>
      <c r="Y57" s="15"/>
      <c r="Z57" s="15"/>
      <c r="AA57" s="15"/>
      <c r="AB57" s="16"/>
      <c r="AC57" s="375"/>
      <c r="AD57" s="20"/>
      <c r="AE57" s="375"/>
      <c r="AF57" s="375"/>
      <c r="AG57" s="375"/>
    </row>
    <row r="58" spans="1:33" ht="13.5" customHeight="1">
      <c r="A58" s="373"/>
      <c r="B58" s="7"/>
      <c r="C58" s="12"/>
      <c r="D58" s="12"/>
      <c r="E58" s="12"/>
      <c r="F58" s="12"/>
      <c r="G58" s="12"/>
      <c r="H58" s="12"/>
      <c r="I58" s="12"/>
      <c r="J58" s="12"/>
      <c r="K58" s="12"/>
      <c r="L58" s="12"/>
      <c r="M58" s="12"/>
      <c r="N58" s="12"/>
      <c r="O58" s="12"/>
      <c r="P58" s="12"/>
      <c r="Q58" s="13"/>
      <c r="R58" s="13"/>
      <c r="S58" s="13"/>
      <c r="T58" s="13"/>
      <c r="U58" s="13"/>
      <c r="V58" s="13"/>
      <c r="W58" s="13"/>
      <c r="X58" s="13"/>
      <c r="Y58" s="13"/>
      <c r="Z58" s="13"/>
      <c r="AA58" s="13"/>
      <c r="AB58" s="11"/>
      <c r="AC58" s="376"/>
      <c r="AD58" s="20"/>
      <c r="AE58" s="376"/>
      <c r="AF58" s="376"/>
      <c r="AG58" s="376"/>
    </row>
    <row r="59" spans="1:33" ht="13.5" customHeight="1">
      <c r="A59" s="371" t="s">
        <v>15</v>
      </c>
      <c r="B59" s="3"/>
      <c r="C59" s="4"/>
      <c r="D59" s="4"/>
      <c r="E59" s="4"/>
      <c r="F59" s="4"/>
      <c r="G59" s="4"/>
      <c r="H59" s="4"/>
      <c r="I59" s="24" t="s">
        <v>48</v>
      </c>
      <c r="J59" s="24" t="s">
        <v>52</v>
      </c>
      <c r="K59" s="24"/>
      <c r="L59" s="4"/>
      <c r="M59" s="4"/>
      <c r="N59" s="4"/>
      <c r="O59" s="24" t="s">
        <v>54</v>
      </c>
      <c r="P59" s="4"/>
      <c r="Q59" s="4"/>
      <c r="R59" s="4"/>
      <c r="S59" s="4"/>
      <c r="T59" s="24" t="s">
        <v>55</v>
      </c>
      <c r="U59" s="4"/>
      <c r="V59" s="4"/>
      <c r="W59" s="4"/>
      <c r="X59" s="4"/>
      <c r="Y59" s="4"/>
      <c r="Z59" s="4"/>
      <c r="AA59" s="4"/>
      <c r="AB59" s="25"/>
      <c r="AC59" s="22" t="s">
        <v>42</v>
      </c>
      <c r="AD59" s="14"/>
      <c r="AE59" s="14"/>
      <c r="AF59" s="14"/>
      <c r="AG59" s="26"/>
    </row>
    <row r="60" spans="1:33" ht="13.5" customHeight="1">
      <c r="A60" s="372"/>
      <c r="B60" s="17"/>
      <c r="C60" s="14"/>
      <c r="D60" s="14"/>
      <c r="E60" s="14"/>
      <c r="F60" s="14"/>
      <c r="G60" s="14"/>
      <c r="H60" s="14"/>
      <c r="I60" s="23" t="s">
        <v>49</v>
      </c>
      <c r="J60" s="23"/>
      <c r="K60" s="23"/>
      <c r="L60" s="14" t="s">
        <v>59</v>
      </c>
      <c r="M60" s="14"/>
      <c r="N60" s="14"/>
      <c r="O60" s="23"/>
      <c r="P60" s="14"/>
      <c r="Q60" s="23" t="s">
        <v>56</v>
      </c>
      <c r="R60" s="23"/>
      <c r="S60" s="14"/>
      <c r="T60" s="23"/>
      <c r="U60" s="14"/>
      <c r="V60" s="14"/>
      <c r="W60" s="14"/>
      <c r="X60" s="14"/>
      <c r="Y60" s="14"/>
      <c r="Z60" s="14"/>
      <c r="AA60" s="14"/>
      <c r="AB60" s="26"/>
      <c r="AC60" s="22" t="s">
        <v>43</v>
      </c>
      <c r="AD60" s="21" t="s">
        <v>45</v>
      </c>
      <c r="AE60" s="21" t="s">
        <v>46</v>
      </c>
      <c r="AF60" s="14"/>
      <c r="AG60" s="26"/>
    </row>
    <row r="61" spans="1:33" ht="13.5" customHeight="1">
      <c r="A61" s="372"/>
      <c r="B61" s="17"/>
      <c r="C61" s="14"/>
      <c r="D61" s="14"/>
      <c r="E61" s="14"/>
      <c r="F61" s="14"/>
      <c r="G61" s="14"/>
      <c r="H61" s="14"/>
      <c r="I61" s="23" t="s">
        <v>60</v>
      </c>
      <c r="J61" s="23" t="s">
        <v>53</v>
      </c>
      <c r="K61" s="23"/>
      <c r="L61" s="398" t="s">
        <v>57</v>
      </c>
      <c r="M61" s="398"/>
      <c r="N61" s="398"/>
      <c r="O61" s="23" t="s">
        <v>53</v>
      </c>
      <c r="P61" s="14"/>
      <c r="Q61" s="398" t="s">
        <v>58</v>
      </c>
      <c r="R61" s="398"/>
      <c r="S61" s="14"/>
      <c r="T61" s="23" t="s">
        <v>53</v>
      </c>
      <c r="U61" s="14"/>
      <c r="V61" s="14"/>
      <c r="W61" s="14"/>
      <c r="X61" s="14"/>
      <c r="Y61" s="14"/>
      <c r="Z61" s="14"/>
      <c r="AA61" s="14"/>
      <c r="AB61" s="26"/>
      <c r="AC61" s="22" t="s">
        <v>44</v>
      </c>
      <c r="AD61" s="21" t="s">
        <v>45</v>
      </c>
      <c r="AE61" s="21" t="s">
        <v>46</v>
      </c>
      <c r="AF61" s="14"/>
      <c r="AG61" s="26"/>
    </row>
    <row r="62" spans="1:33" ht="13.5" customHeight="1">
      <c r="A62" s="372"/>
      <c r="B62" s="17"/>
      <c r="C62" s="14"/>
      <c r="D62" s="14"/>
      <c r="E62" s="14"/>
      <c r="F62" s="14"/>
      <c r="G62" s="14"/>
      <c r="H62" s="14"/>
      <c r="I62" s="23" t="s">
        <v>50</v>
      </c>
      <c r="J62" s="21" t="s">
        <v>61</v>
      </c>
      <c r="K62" s="21"/>
      <c r="L62" s="14"/>
      <c r="M62" s="14"/>
      <c r="N62" s="23" t="s">
        <v>62</v>
      </c>
      <c r="O62" s="23"/>
      <c r="P62" s="23"/>
      <c r="Q62" s="14" t="s">
        <v>75</v>
      </c>
      <c r="R62" s="14"/>
      <c r="S62" s="23" t="s">
        <v>63</v>
      </c>
      <c r="T62" s="23"/>
      <c r="U62" s="23"/>
      <c r="V62" s="14"/>
      <c r="W62" s="14"/>
      <c r="X62" s="14"/>
      <c r="Y62" s="14"/>
      <c r="Z62" s="14"/>
      <c r="AA62" s="14"/>
      <c r="AB62" s="26"/>
      <c r="AC62" s="17"/>
      <c r="AD62" s="14"/>
      <c r="AE62" s="14"/>
      <c r="AF62" s="14"/>
      <c r="AG62" s="26"/>
    </row>
    <row r="63" spans="1:33" ht="13.5" customHeight="1">
      <c r="A63" s="372"/>
      <c r="B63" s="17"/>
      <c r="C63" s="14"/>
      <c r="D63" s="14"/>
      <c r="E63" s="14"/>
      <c r="F63" s="14"/>
      <c r="G63" s="14"/>
      <c r="H63" s="14"/>
      <c r="I63" s="23" t="s">
        <v>51</v>
      </c>
      <c r="J63" s="14"/>
      <c r="K63" s="14"/>
      <c r="L63" s="14"/>
      <c r="M63" s="14"/>
      <c r="N63" s="14"/>
      <c r="O63" s="14"/>
      <c r="P63" s="379" t="s">
        <v>74</v>
      </c>
      <c r="Q63" s="379"/>
      <c r="R63" s="379"/>
      <c r="S63" s="14"/>
      <c r="T63" s="14"/>
      <c r="U63" s="14"/>
      <c r="V63" s="14"/>
      <c r="W63" s="14"/>
      <c r="X63" s="14"/>
      <c r="Y63" s="14"/>
      <c r="Z63" s="14"/>
      <c r="AA63" s="14"/>
      <c r="AB63" s="26"/>
      <c r="AC63" s="17"/>
      <c r="AD63" s="14"/>
      <c r="AE63" s="14"/>
      <c r="AF63" s="14"/>
      <c r="AG63" s="26"/>
    </row>
    <row r="64" spans="1:33" ht="13.5" customHeight="1">
      <c r="A64" s="372"/>
      <c r="B64" s="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26"/>
      <c r="AC64" s="17"/>
      <c r="AD64" s="14"/>
      <c r="AE64" s="14"/>
      <c r="AF64" s="14"/>
      <c r="AG64" s="26"/>
    </row>
    <row r="65" spans="1:33" ht="13.5" customHeight="1">
      <c r="A65" s="373"/>
      <c r="B65" s="7"/>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27"/>
      <c r="AC65" s="7"/>
      <c r="AD65" s="12"/>
      <c r="AE65" s="12"/>
      <c r="AF65" s="12"/>
      <c r="AG65" s="27"/>
    </row>
    <row r="66" spans="1:33" ht="13.5" customHeight="1">
      <c r="A66" s="371" t="s">
        <v>16</v>
      </c>
      <c r="B66" s="3"/>
      <c r="C66" s="4"/>
      <c r="D66" s="4"/>
      <c r="E66" s="4"/>
      <c r="F66" s="4"/>
      <c r="G66" s="4"/>
      <c r="H66" s="4"/>
      <c r="I66" s="4"/>
      <c r="J66" s="4"/>
      <c r="K66" s="4"/>
      <c r="L66" s="4"/>
      <c r="M66" s="4"/>
      <c r="N66" s="4"/>
      <c r="O66" s="4"/>
      <c r="P66" s="4"/>
      <c r="Q66" s="4"/>
      <c r="R66" s="4"/>
      <c r="S66" s="4"/>
      <c r="T66" s="4"/>
      <c r="U66" s="4"/>
      <c r="V66" s="4"/>
      <c r="W66" s="4"/>
      <c r="X66" s="4"/>
      <c r="Y66" s="4"/>
      <c r="Z66" s="4"/>
      <c r="AA66" s="4"/>
      <c r="AB66" s="25"/>
      <c r="AC66" s="19"/>
      <c r="AD66" s="5"/>
      <c r="AE66" s="5"/>
      <c r="AF66" s="5"/>
      <c r="AG66" s="5"/>
    </row>
    <row r="67" spans="1:33" ht="13.5" customHeight="1">
      <c r="A67" s="372"/>
      <c r="B67" s="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26"/>
      <c r="AC67" s="18"/>
      <c r="AD67" s="15"/>
      <c r="AE67" s="15"/>
      <c r="AF67" s="15"/>
      <c r="AG67" s="15"/>
    </row>
    <row r="68" spans="1:33" ht="13.5" customHeight="1">
      <c r="A68" s="372"/>
      <c r="B68" s="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26"/>
      <c r="AC68" s="18"/>
      <c r="AD68" s="15"/>
      <c r="AE68" s="15"/>
      <c r="AF68" s="15"/>
      <c r="AG68" s="15"/>
    </row>
    <row r="69" spans="1:33" ht="13.5" customHeight="1">
      <c r="A69" s="372"/>
      <c r="B69" s="17"/>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26"/>
      <c r="AC69" s="18"/>
      <c r="AD69" s="15"/>
      <c r="AE69" s="15"/>
      <c r="AF69" s="15"/>
      <c r="AG69" s="15"/>
    </row>
    <row r="70" spans="1:33" ht="13.5" customHeight="1">
      <c r="A70" s="373"/>
      <c r="B70" s="7"/>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27"/>
      <c r="AC70" s="18"/>
      <c r="AD70" s="15"/>
      <c r="AE70" s="15"/>
      <c r="AF70" s="15"/>
      <c r="AG70" s="15"/>
    </row>
    <row r="71" spans="1:33" ht="13.5" customHeight="1">
      <c r="A71" s="2" t="s">
        <v>25</v>
      </c>
      <c r="B71" s="2"/>
      <c r="C71" s="2"/>
      <c r="D71" s="2"/>
      <c r="E71" s="2"/>
      <c r="F71" s="2"/>
      <c r="G71" s="2"/>
      <c r="H71" s="2"/>
      <c r="I71" s="2"/>
      <c r="J71" s="2"/>
      <c r="K71" s="2"/>
      <c r="L71" s="2"/>
      <c r="M71" s="2"/>
      <c r="N71" s="2"/>
      <c r="O71" s="2"/>
      <c r="P71" s="2"/>
      <c r="Q71" s="1"/>
      <c r="R71" s="1"/>
      <c r="S71" s="1"/>
      <c r="T71" s="1"/>
      <c r="U71" s="1"/>
      <c r="V71" s="1"/>
      <c r="W71" s="1"/>
      <c r="X71" s="1"/>
      <c r="Y71" s="1"/>
      <c r="Z71" s="1"/>
      <c r="AA71" s="1"/>
      <c r="AB71" s="1"/>
      <c r="AC71" s="1"/>
      <c r="AD71" s="1"/>
      <c r="AE71" s="1"/>
      <c r="AF71" s="1"/>
      <c r="AG71" s="1"/>
    </row>
    <row r="72" spans="1:33" ht="13.5" customHeight="1">
      <c r="A72" s="2" t="s">
        <v>26</v>
      </c>
      <c r="B72" s="2"/>
      <c r="C72" s="2"/>
      <c r="D72" s="2"/>
      <c r="E72" s="2"/>
      <c r="F72" s="2"/>
      <c r="G72" s="2"/>
      <c r="H72" s="2"/>
      <c r="I72" s="2"/>
      <c r="J72" s="2"/>
      <c r="K72" s="2"/>
      <c r="L72" s="2"/>
      <c r="M72" s="2"/>
      <c r="N72" s="2"/>
      <c r="O72" s="2"/>
      <c r="P72" s="2"/>
      <c r="Q72" s="1"/>
      <c r="R72" s="1"/>
      <c r="S72" s="1"/>
      <c r="T72" s="1"/>
      <c r="U72" s="1"/>
      <c r="V72" s="1"/>
      <c r="W72" s="1"/>
      <c r="X72" s="1"/>
      <c r="Y72" s="1"/>
      <c r="Z72" s="1"/>
      <c r="AA72" s="1"/>
      <c r="AB72" s="1"/>
      <c r="AC72" s="1"/>
      <c r="AD72" s="1"/>
      <c r="AE72" s="1"/>
      <c r="AF72" s="1"/>
      <c r="AG72" s="1"/>
    </row>
    <row r="73" spans="1:33" ht="13.5" customHeight="1">
      <c r="A73" s="2" t="s">
        <v>27</v>
      </c>
      <c r="B73" s="2"/>
      <c r="C73" s="2"/>
      <c r="D73" s="2"/>
      <c r="E73" s="2"/>
      <c r="F73" s="2"/>
      <c r="G73" s="2"/>
      <c r="H73" s="2"/>
      <c r="I73" s="2"/>
      <c r="J73" s="2"/>
      <c r="K73" s="2"/>
      <c r="L73" s="2"/>
      <c r="M73" s="2"/>
      <c r="N73" s="2"/>
      <c r="O73" s="2"/>
      <c r="P73" s="2"/>
      <c r="Q73" s="1"/>
      <c r="R73" s="1"/>
      <c r="S73" s="1"/>
      <c r="T73" s="1"/>
      <c r="U73" s="1"/>
      <c r="V73" s="1"/>
      <c r="W73" s="1"/>
      <c r="X73" s="1"/>
      <c r="Y73" s="1"/>
      <c r="Z73" s="1"/>
      <c r="AA73" s="1"/>
      <c r="AB73" s="1"/>
      <c r="AC73" s="1"/>
      <c r="AD73" s="1"/>
      <c r="AE73" s="1"/>
      <c r="AF73" s="1"/>
      <c r="AG73" s="1"/>
    </row>
    <row r="74" spans="1:33" ht="13.5" customHeight="1">
      <c r="A74" s="2" t="s">
        <v>28</v>
      </c>
      <c r="B74" s="2"/>
      <c r="C74" s="2"/>
      <c r="D74" s="2"/>
      <c r="E74" s="2"/>
      <c r="F74" s="2"/>
      <c r="G74" s="2"/>
      <c r="H74" s="2"/>
      <c r="I74" s="2"/>
      <c r="J74" s="2"/>
      <c r="K74" s="2"/>
      <c r="L74" s="2"/>
      <c r="M74" s="2"/>
      <c r="N74" s="2"/>
      <c r="O74" s="2"/>
      <c r="P74" s="2"/>
      <c r="Q74" s="1"/>
      <c r="R74" s="1"/>
      <c r="S74" s="1"/>
      <c r="T74" s="1"/>
      <c r="U74" s="1"/>
      <c r="V74" s="1"/>
      <c r="W74" s="1"/>
      <c r="X74" s="1"/>
      <c r="Y74" s="1"/>
      <c r="Z74" s="1"/>
      <c r="AA74" s="1"/>
      <c r="AB74" s="1"/>
      <c r="AC74" s="1"/>
      <c r="AD74" s="1"/>
      <c r="AE74" s="1"/>
      <c r="AF74" s="1"/>
      <c r="AG74" s="1"/>
    </row>
    <row r="75" spans="1:33" ht="13.5" customHeight="1">
      <c r="A75" s="2"/>
      <c r="B75" s="2"/>
      <c r="C75" s="2"/>
      <c r="D75" s="2"/>
      <c r="E75" s="2"/>
      <c r="F75" s="2"/>
      <c r="G75" s="2"/>
      <c r="H75" s="2"/>
      <c r="I75" s="2"/>
      <c r="J75" s="2"/>
      <c r="K75" s="2"/>
      <c r="L75" s="2"/>
      <c r="M75" s="2"/>
      <c r="N75" s="2"/>
      <c r="O75" s="2"/>
      <c r="P75" s="2"/>
      <c r="Q75" s="1"/>
      <c r="R75" s="1"/>
      <c r="S75" s="1"/>
      <c r="T75" s="1"/>
      <c r="U75" s="1"/>
      <c r="V75" s="1"/>
      <c r="W75" s="1"/>
      <c r="X75" s="1"/>
      <c r="Y75" s="1"/>
      <c r="Z75" s="1"/>
      <c r="AA75" s="1"/>
      <c r="AB75" s="1"/>
      <c r="AC75" s="1"/>
      <c r="AD75" s="1"/>
      <c r="AE75" s="1"/>
      <c r="AF75" s="1"/>
      <c r="AG75" s="1"/>
    </row>
    <row r="76" spans="1:33" ht="13.5" customHeight="1">
      <c r="A76" s="2"/>
      <c r="B76" s="2"/>
      <c r="C76" s="2"/>
      <c r="D76" s="2"/>
      <c r="E76" s="2"/>
      <c r="F76" s="2"/>
      <c r="G76" s="2"/>
      <c r="H76" s="2"/>
      <c r="I76" s="2"/>
      <c r="J76" s="2"/>
      <c r="K76" s="2"/>
      <c r="L76" s="2"/>
      <c r="M76" s="2"/>
      <c r="N76" s="2"/>
      <c r="O76" s="2"/>
      <c r="P76" s="2"/>
      <c r="Q76" s="1"/>
      <c r="R76" s="1"/>
      <c r="S76" s="1"/>
      <c r="T76" s="1"/>
      <c r="U76" s="1"/>
      <c r="V76" s="1"/>
      <c r="W76" s="1"/>
      <c r="X76" s="1"/>
      <c r="Y76" s="1"/>
      <c r="Z76" s="1"/>
      <c r="AA76" s="1"/>
      <c r="AB76" s="1"/>
      <c r="AC76" s="1"/>
      <c r="AD76" s="1"/>
      <c r="AE76" s="1"/>
      <c r="AF76" s="1"/>
      <c r="AG76" s="1"/>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sheetData>
  <sheetProtection/>
  <mergeCells count="91">
    <mergeCell ref="S62:U62"/>
    <mergeCell ref="Q62:R62"/>
    <mergeCell ref="R50:S50"/>
    <mergeCell ref="R52:S52"/>
    <mergeCell ref="J59:K59"/>
    <mergeCell ref="L61:N61"/>
    <mergeCell ref="Q61:R61"/>
    <mergeCell ref="A21:A27"/>
    <mergeCell ref="A28:A32"/>
    <mergeCell ref="A41:A42"/>
    <mergeCell ref="A45:A46"/>
    <mergeCell ref="A47:A48"/>
    <mergeCell ref="A49:A53"/>
    <mergeCell ref="A3:A4"/>
    <mergeCell ref="A5:A6"/>
    <mergeCell ref="A7:A8"/>
    <mergeCell ref="A9:A10"/>
    <mergeCell ref="B17:C17"/>
    <mergeCell ref="B19:C19"/>
    <mergeCell ref="A11:A15"/>
    <mergeCell ref="A16:A20"/>
    <mergeCell ref="AC3:AE3"/>
    <mergeCell ref="AF3:AF4"/>
    <mergeCell ref="AC7:AC8"/>
    <mergeCell ref="AD7:AD8"/>
    <mergeCell ref="AE7:AE8"/>
    <mergeCell ref="AF7:AF8"/>
    <mergeCell ref="AC11:AC15"/>
    <mergeCell ref="AD11:AD15"/>
    <mergeCell ref="AG3:AG4"/>
    <mergeCell ref="AC5:AC6"/>
    <mergeCell ref="AD5:AD6"/>
    <mergeCell ref="AE5:AE6"/>
    <mergeCell ref="AF5:AF6"/>
    <mergeCell ref="AG5:AG6"/>
    <mergeCell ref="AG7:AG8"/>
    <mergeCell ref="AC9:AC10"/>
    <mergeCell ref="AD9:AD10"/>
    <mergeCell ref="AE9:AE10"/>
    <mergeCell ref="AF9:AF10"/>
    <mergeCell ref="AG9:AG10"/>
    <mergeCell ref="AF41:AF42"/>
    <mergeCell ref="AG41:AG42"/>
    <mergeCell ref="AE11:AE15"/>
    <mergeCell ref="AF11:AF15"/>
    <mergeCell ref="AG11:AG15"/>
    <mergeCell ref="AC41:AE41"/>
    <mergeCell ref="AC16:AC20"/>
    <mergeCell ref="AD16:AD20"/>
    <mergeCell ref="AE16:AE20"/>
    <mergeCell ref="AF16:AF20"/>
    <mergeCell ref="AG16:AG20"/>
    <mergeCell ref="A43:A44"/>
    <mergeCell ref="AC43:AC44"/>
    <mergeCell ref="AD43:AD44"/>
    <mergeCell ref="AE43:AE44"/>
    <mergeCell ref="H43:J44"/>
    <mergeCell ref="AC45:AC46"/>
    <mergeCell ref="AD45:AD46"/>
    <mergeCell ref="AE45:AE46"/>
    <mergeCell ref="J45:K46"/>
    <mergeCell ref="M47:N48"/>
    <mergeCell ref="AF43:AF44"/>
    <mergeCell ref="AC47:AC48"/>
    <mergeCell ref="AG43:AG44"/>
    <mergeCell ref="AF45:AF46"/>
    <mergeCell ref="AG45:AG46"/>
    <mergeCell ref="AF47:AF48"/>
    <mergeCell ref="AG47:AG48"/>
    <mergeCell ref="AF49:AF53"/>
    <mergeCell ref="AG49:AG53"/>
    <mergeCell ref="AC49:AC53"/>
    <mergeCell ref="AD49:AD53"/>
    <mergeCell ref="AE49:AE53"/>
    <mergeCell ref="AD47:AD48"/>
    <mergeCell ref="AE47:AE48"/>
    <mergeCell ref="A59:A65"/>
    <mergeCell ref="J61:K61"/>
    <mergeCell ref="Q60:R60"/>
    <mergeCell ref="J62:K62"/>
    <mergeCell ref="N62:P62"/>
    <mergeCell ref="A66:A70"/>
    <mergeCell ref="AF54:AF58"/>
    <mergeCell ref="AG54:AG58"/>
    <mergeCell ref="B55:C55"/>
    <mergeCell ref="B57:C57"/>
    <mergeCell ref="A54:A58"/>
    <mergeCell ref="AC54:AC58"/>
    <mergeCell ref="AD54:AD58"/>
    <mergeCell ref="AE54:AE58"/>
    <mergeCell ref="P63:R63"/>
  </mergeCells>
  <printOptions/>
  <pageMargins left="0.7874015748031497" right="0.3937007874015748" top="0.7874015748031497" bottom="0.787401574803149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AH24"/>
  <sheetViews>
    <sheetView workbookViewId="0" topLeftCell="A1">
      <selection activeCell="F9" sqref="F9"/>
    </sheetView>
  </sheetViews>
  <sheetFormatPr defaultColWidth="9.00390625" defaultRowHeight="12.75"/>
  <cols>
    <col min="1" max="1" width="8.875" style="319" customWidth="1"/>
    <col min="2" max="2" width="6.00390625" style="319" bestFit="1" customWidth="1"/>
    <col min="3" max="3" width="12.625" style="319" customWidth="1"/>
    <col min="4" max="34" width="4.00390625" style="319" customWidth="1"/>
    <col min="35" max="16384" width="9.125" style="319" customWidth="1"/>
  </cols>
  <sheetData>
    <row r="1" ht="13.5">
      <c r="A1" s="319" t="s">
        <v>77</v>
      </c>
    </row>
    <row r="2" ht="13.5">
      <c r="E2" s="319" t="s">
        <v>420</v>
      </c>
    </row>
    <row r="3" spans="1:3" ht="13.5">
      <c r="A3" s="367" t="s">
        <v>78</v>
      </c>
      <c r="B3" s="367"/>
      <c r="C3" s="367"/>
    </row>
    <row r="4" spans="1:34" ht="13.5">
      <c r="A4" s="399" t="s">
        <v>79</v>
      </c>
      <c r="B4" s="400" t="s">
        <v>80</v>
      </c>
      <c r="C4" s="320" t="s">
        <v>81</v>
      </c>
      <c r="D4" s="321">
        <v>1</v>
      </c>
      <c r="E4" s="321">
        <v>2</v>
      </c>
      <c r="F4" s="321">
        <v>3</v>
      </c>
      <c r="G4" s="321">
        <v>4</v>
      </c>
      <c r="H4" s="321">
        <v>5</v>
      </c>
      <c r="I4" s="321">
        <v>6</v>
      </c>
      <c r="J4" s="321">
        <v>7</v>
      </c>
      <c r="K4" s="321">
        <v>8</v>
      </c>
      <c r="L4" s="321">
        <v>9</v>
      </c>
      <c r="M4" s="321">
        <v>10</v>
      </c>
      <c r="N4" s="321">
        <v>11</v>
      </c>
      <c r="O4" s="321">
        <v>12</v>
      </c>
      <c r="P4" s="321">
        <v>13</v>
      </c>
      <c r="Q4" s="321">
        <v>14</v>
      </c>
      <c r="R4" s="321">
        <v>15</v>
      </c>
      <c r="S4" s="321">
        <v>16</v>
      </c>
      <c r="T4" s="321">
        <v>17</v>
      </c>
      <c r="U4" s="321">
        <v>18</v>
      </c>
      <c r="V4" s="321">
        <v>19</v>
      </c>
      <c r="W4" s="321">
        <v>20</v>
      </c>
      <c r="X4" s="321">
        <v>21</v>
      </c>
      <c r="Y4" s="321">
        <v>22</v>
      </c>
      <c r="Z4" s="321">
        <v>23</v>
      </c>
      <c r="AA4" s="321">
        <v>24</v>
      </c>
      <c r="AB4" s="321">
        <v>25</v>
      </c>
      <c r="AC4" s="321">
        <v>26</v>
      </c>
      <c r="AD4" s="321">
        <v>27</v>
      </c>
      <c r="AE4" s="321">
        <v>28</v>
      </c>
      <c r="AF4" s="321">
        <v>29</v>
      </c>
      <c r="AG4" s="321">
        <v>30</v>
      </c>
      <c r="AH4" s="321">
        <v>31</v>
      </c>
    </row>
    <row r="5" spans="1:34" ht="13.5">
      <c r="A5" s="399"/>
      <c r="B5" s="399"/>
      <c r="C5" s="322" t="s">
        <v>82</v>
      </c>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row>
    <row r="6" spans="1:34" ht="13.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row>
    <row r="7" spans="1:34" ht="13.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row>
    <row r="8" spans="1:34" ht="13.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row>
    <row r="9" spans="1:34" ht="13.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row>
    <row r="10" spans="1:34" ht="13.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row>
    <row r="11" spans="1:34" ht="13.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row>
    <row r="12" spans="1:34" ht="13.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row>
    <row r="13" spans="1:34" ht="13.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row>
    <row r="14" spans="1:34" ht="13.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row>
    <row r="15" spans="1:34" ht="13.5">
      <c r="A15" s="324"/>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row>
    <row r="16" spans="1:34" ht="13.5">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row>
    <row r="17" spans="1:34" ht="13.5">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row>
    <row r="18" spans="1:34" ht="13.5">
      <c r="A18" s="324"/>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row>
    <row r="19" spans="1:34" ht="13.5">
      <c r="A19" s="324"/>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row>
    <row r="20" spans="1:34" ht="13.5">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row>
    <row r="21" spans="1:34" ht="13.5">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row>
    <row r="22" spans="1:34" ht="13.5">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row>
    <row r="23" spans="1:34" ht="13.5">
      <c r="A23" s="324"/>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row>
    <row r="24" spans="1:34" ht="197.25" customHeight="1">
      <c r="A24" s="401" t="s">
        <v>421</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row>
  </sheetData>
  <sheetProtection/>
  <mergeCells count="3">
    <mergeCell ref="A4:A5"/>
    <mergeCell ref="B4:B5"/>
    <mergeCell ref="A24:AH24"/>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N50"/>
  <sheetViews>
    <sheetView zoomScaleSheetLayoutView="90" workbookViewId="0" topLeftCell="A1">
      <selection activeCell="AF46" sqref="AF46:AH46"/>
    </sheetView>
  </sheetViews>
  <sheetFormatPr defaultColWidth="9.00390625" defaultRowHeight="12.75"/>
  <cols>
    <col min="1" max="1" width="6.375" style="32" customWidth="1"/>
    <col min="2" max="2" width="6.00390625" style="32" bestFit="1" customWidth="1"/>
    <col min="3" max="3" width="3.25390625" style="32" bestFit="1" customWidth="1"/>
    <col min="4" max="4" width="9.125" style="32" customWidth="1"/>
    <col min="5" max="5" width="6.00390625" style="32" bestFit="1" customWidth="1"/>
    <col min="6" max="6" width="20.125" style="32" customWidth="1"/>
    <col min="7" max="7" width="4.625" style="32" customWidth="1"/>
    <col min="8" max="35" width="4.25390625" style="32" customWidth="1"/>
    <col min="36" max="38" width="4.375" style="32" customWidth="1"/>
    <col min="39" max="40" width="5.75390625" style="34" customWidth="1"/>
    <col min="41" max="16384" width="9.125" style="32" customWidth="1"/>
  </cols>
  <sheetData>
    <row r="1" ht="12">
      <c r="B1" s="33" t="s">
        <v>83</v>
      </c>
    </row>
    <row r="2" spans="2:37" ht="17.25">
      <c r="B2" s="35" t="s">
        <v>84</v>
      </c>
      <c r="I2" s="33"/>
      <c r="S2" s="36" t="s">
        <v>423</v>
      </c>
      <c r="Y2" s="32" t="s">
        <v>85</v>
      </c>
      <c r="AB2" s="37" t="s">
        <v>86</v>
      </c>
      <c r="AC2" s="423"/>
      <c r="AD2" s="423"/>
      <c r="AE2" s="423"/>
      <c r="AF2" s="423"/>
      <c r="AG2" s="423"/>
      <c r="AH2" s="423"/>
      <c r="AI2" s="423"/>
      <c r="AJ2" s="423"/>
      <c r="AK2" s="32" t="s">
        <v>87</v>
      </c>
    </row>
    <row r="3" spans="2:37" ht="14.25">
      <c r="B3" s="38" t="s">
        <v>88</v>
      </c>
      <c r="Y3" s="32" t="s">
        <v>89</v>
      </c>
      <c r="AB3" s="37" t="s">
        <v>86</v>
      </c>
      <c r="AC3" s="424"/>
      <c r="AD3" s="424"/>
      <c r="AE3" s="424"/>
      <c r="AF3" s="424"/>
      <c r="AG3" s="424"/>
      <c r="AH3" s="424"/>
      <c r="AI3" s="424"/>
      <c r="AJ3" s="424"/>
      <c r="AK3" s="32" t="s">
        <v>87</v>
      </c>
    </row>
    <row r="4" spans="2:40" ht="12" customHeight="1">
      <c r="B4" s="39" t="s">
        <v>90</v>
      </c>
      <c r="C4" s="39"/>
      <c r="D4" s="39"/>
      <c r="E4" s="421" t="s">
        <v>91</v>
      </c>
      <c r="F4" s="39" t="s">
        <v>92</v>
      </c>
      <c r="G4" s="39"/>
      <c r="H4" s="418"/>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20"/>
      <c r="AM4" s="421" t="s">
        <v>93</v>
      </c>
      <c r="AN4" s="421" t="s">
        <v>94</v>
      </c>
    </row>
    <row r="5" spans="2:40" ht="18" customHeight="1">
      <c r="B5" s="39"/>
      <c r="C5" s="39"/>
      <c r="D5" s="39"/>
      <c r="E5" s="421"/>
      <c r="F5" s="39"/>
      <c r="G5" s="39"/>
      <c r="H5" s="40">
        <v>1</v>
      </c>
      <c r="I5" s="40">
        <v>2</v>
      </c>
      <c r="J5" s="40">
        <v>3</v>
      </c>
      <c r="K5" s="40">
        <v>4</v>
      </c>
      <c r="L5" s="40">
        <v>5</v>
      </c>
      <c r="M5" s="40">
        <v>6</v>
      </c>
      <c r="N5" s="40">
        <v>7</v>
      </c>
      <c r="O5" s="40">
        <v>8</v>
      </c>
      <c r="P5" s="40">
        <v>9</v>
      </c>
      <c r="Q5" s="40">
        <v>10</v>
      </c>
      <c r="R5" s="40">
        <v>11</v>
      </c>
      <c r="S5" s="40">
        <v>12</v>
      </c>
      <c r="T5" s="40">
        <v>13</v>
      </c>
      <c r="U5" s="40">
        <v>14</v>
      </c>
      <c r="V5" s="40">
        <v>15</v>
      </c>
      <c r="W5" s="40">
        <v>16</v>
      </c>
      <c r="X5" s="40">
        <v>17</v>
      </c>
      <c r="Y5" s="40">
        <v>18</v>
      </c>
      <c r="Z5" s="40">
        <v>19</v>
      </c>
      <c r="AA5" s="40">
        <v>20</v>
      </c>
      <c r="AB5" s="40">
        <v>21</v>
      </c>
      <c r="AC5" s="40">
        <v>22</v>
      </c>
      <c r="AD5" s="40">
        <v>23</v>
      </c>
      <c r="AE5" s="40">
        <v>24</v>
      </c>
      <c r="AF5" s="40">
        <v>25</v>
      </c>
      <c r="AG5" s="40">
        <v>26</v>
      </c>
      <c r="AH5" s="40">
        <v>27</v>
      </c>
      <c r="AI5" s="40">
        <v>28</v>
      </c>
      <c r="AJ5" s="40">
        <v>29</v>
      </c>
      <c r="AK5" s="40">
        <v>30</v>
      </c>
      <c r="AL5" s="40">
        <v>31</v>
      </c>
      <c r="AM5" s="421"/>
      <c r="AN5" s="421"/>
    </row>
    <row r="6" spans="2:40" ht="18" customHeight="1">
      <c r="B6" s="39"/>
      <c r="C6" s="39"/>
      <c r="D6" s="39"/>
      <c r="E6" s="421"/>
      <c r="F6" s="39"/>
      <c r="G6" s="39"/>
      <c r="H6" s="39" t="s">
        <v>95</v>
      </c>
      <c r="I6" s="39" t="s">
        <v>96</v>
      </c>
      <c r="J6" s="39" t="s">
        <v>97</v>
      </c>
      <c r="K6" s="39" t="s">
        <v>98</v>
      </c>
      <c r="L6" s="39" t="s">
        <v>99</v>
      </c>
      <c r="M6" s="39" t="s">
        <v>100</v>
      </c>
      <c r="N6" s="39" t="s">
        <v>101</v>
      </c>
      <c r="O6" s="39" t="s">
        <v>102</v>
      </c>
      <c r="P6" s="39" t="s">
        <v>96</v>
      </c>
      <c r="Q6" s="39" t="s">
        <v>97</v>
      </c>
      <c r="R6" s="39" t="s">
        <v>98</v>
      </c>
      <c r="S6" s="39" t="s">
        <v>99</v>
      </c>
      <c r="T6" s="39" t="s">
        <v>100</v>
      </c>
      <c r="U6" s="39" t="s">
        <v>101</v>
      </c>
      <c r="V6" s="39" t="s">
        <v>102</v>
      </c>
      <c r="W6" s="39" t="s">
        <v>96</v>
      </c>
      <c r="X6" s="39" t="s">
        <v>97</v>
      </c>
      <c r="Y6" s="39" t="s">
        <v>98</v>
      </c>
      <c r="Z6" s="39" t="s">
        <v>99</v>
      </c>
      <c r="AA6" s="39" t="s">
        <v>100</v>
      </c>
      <c r="AB6" s="39" t="s">
        <v>101</v>
      </c>
      <c r="AC6" s="39" t="s">
        <v>102</v>
      </c>
      <c r="AD6" s="39" t="s">
        <v>96</v>
      </c>
      <c r="AE6" s="39" t="s">
        <v>97</v>
      </c>
      <c r="AF6" s="39" t="s">
        <v>98</v>
      </c>
      <c r="AG6" s="39" t="s">
        <v>99</v>
      </c>
      <c r="AH6" s="39" t="s">
        <v>100</v>
      </c>
      <c r="AI6" s="39" t="s">
        <v>101</v>
      </c>
      <c r="AJ6" s="39" t="s">
        <v>103</v>
      </c>
      <c r="AK6" s="39" t="s">
        <v>104</v>
      </c>
      <c r="AL6" s="39" t="s">
        <v>105</v>
      </c>
      <c r="AM6" s="421"/>
      <c r="AN6" s="421"/>
    </row>
    <row r="7" spans="1:40" ht="12">
      <c r="A7" s="415" t="s">
        <v>106</v>
      </c>
      <c r="B7" s="416" t="s">
        <v>107</v>
      </c>
      <c r="C7" s="416"/>
      <c r="D7" s="416"/>
      <c r="E7" s="39" t="s">
        <v>108</v>
      </c>
      <c r="F7" s="39" t="s">
        <v>109</v>
      </c>
      <c r="G7" s="39" t="s">
        <v>110</v>
      </c>
      <c r="H7" s="41">
        <v>6</v>
      </c>
      <c r="I7" s="41">
        <v>3</v>
      </c>
      <c r="J7" s="41"/>
      <c r="K7" s="41"/>
      <c r="L7" s="41">
        <v>8</v>
      </c>
      <c r="M7" s="41">
        <v>8</v>
      </c>
      <c r="N7" s="41">
        <v>6</v>
      </c>
      <c r="O7" s="41">
        <v>3</v>
      </c>
      <c r="P7" s="41"/>
      <c r="Q7" s="41"/>
      <c r="R7" s="41">
        <v>8</v>
      </c>
      <c r="S7" s="41">
        <v>8</v>
      </c>
      <c r="T7" s="41">
        <v>6</v>
      </c>
      <c r="U7" s="41">
        <v>3</v>
      </c>
      <c r="V7" s="41"/>
      <c r="W7" s="41">
        <v>8</v>
      </c>
      <c r="X7" s="41">
        <v>8</v>
      </c>
      <c r="Y7" s="41">
        <v>8</v>
      </c>
      <c r="Z7" s="41">
        <v>6</v>
      </c>
      <c r="AA7" s="41">
        <v>3</v>
      </c>
      <c r="AB7" s="41"/>
      <c r="AC7" s="41"/>
      <c r="AD7" s="41">
        <v>8</v>
      </c>
      <c r="AE7" s="41">
        <v>8</v>
      </c>
      <c r="AF7" s="41">
        <v>6</v>
      </c>
      <c r="AG7" s="41">
        <v>3</v>
      </c>
      <c r="AH7" s="41"/>
      <c r="AI7" s="41">
        <v>8</v>
      </c>
      <c r="AJ7" s="41">
        <v>3</v>
      </c>
      <c r="AK7" s="41"/>
      <c r="AL7" s="41">
        <v>8</v>
      </c>
      <c r="AM7" s="42">
        <f>SUM(H7:AL7)</f>
        <v>136</v>
      </c>
      <c r="AN7" s="42">
        <v>4</v>
      </c>
    </row>
    <row r="8" spans="1:40" ht="13.5" customHeight="1">
      <c r="A8" s="415"/>
      <c r="B8" s="416"/>
      <c r="C8" s="416"/>
      <c r="D8" s="416"/>
      <c r="E8" s="39"/>
      <c r="F8" s="39"/>
      <c r="G8" s="39" t="s">
        <v>111</v>
      </c>
      <c r="H8" s="41">
        <v>2</v>
      </c>
      <c r="I8" s="41">
        <v>5</v>
      </c>
      <c r="J8" s="41"/>
      <c r="K8" s="41"/>
      <c r="L8" s="41"/>
      <c r="M8" s="41"/>
      <c r="N8" s="41">
        <v>2</v>
      </c>
      <c r="O8" s="41">
        <v>5</v>
      </c>
      <c r="P8" s="41"/>
      <c r="Q8" s="41"/>
      <c r="R8" s="41"/>
      <c r="S8" s="41"/>
      <c r="T8" s="41">
        <v>2</v>
      </c>
      <c r="U8" s="41">
        <v>5</v>
      </c>
      <c r="V8" s="41"/>
      <c r="W8" s="41"/>
      <c r="X8" s="41"/>
      <c r="Y8" s="41"/>
      <c r="Z8" s="41">
        <v>2</v>
      </c>
      <c r="AA8" s="41">
        <v>5</v>
      </c>
      <c r="AB8" s="41"/>
      <c r="AC8" s="41"/>
      <c r="AD8" s="41"/>
      <c r="AE8" s="41"/>
      <c r="AF8" s="41">
        <v>2</v>
      </c>
      <c r="AG8" s="41">
        <v>5</v>
      </c>
      <c r="AH8" s="41"/>
      <c r="AI8" s="41"/>
      <c r="AJ8" s="41">
        <v>5</v>
      </c>
      <c r="AK8" s="41"/>
      <c r="AL8" s="41"/>
      <c r="AM8" s="42">
        <f aca="true" t="shared" si="0" ref="AM8:AM26">SUM(H8:AL8)</f>
        <v>40</v>
      </c>
      <c r="AN8" s="417"/>
    </row>
    <row r="9" spans="1:40" ht="13.5" customHeight="1">
      <c r="A9" s="415"/>
      <c r="B9" s="39" t="s">
        <v>112</v>
      </c>
      <c r="C9" s="39"/>
      <c r="D9" s="39"/>
      <c r="E9" s="39" t="s">
        <v>113</v>
      </c>
      <c r="F9" s="39" t="s">
        <v>114</v>
      </c>
      <c r="G9" s="39" t="s">
        <v>110</v>
      </c>
      <c r="H9" s="41">
        <v>8</v>
      </c>
      <c r="I9" s="41">
        <v>8</v>
      </c>
      <c r="J9" s="41">
        <v>6</v>
      </c>
      <c r="K9" s="41">
        <v>3</v>
      </c>
      <c r="L9" s="41"/>
      <c r="M9" s="41"/>
      <c r="N9" s="41">
        <v>8</v>
      </c>
      <c r="O9" s="41">
        <v>8</v>
      </c>
      <c r="P9" s="41">
        <v>6</v>
      </c>
      <c r="Q9" s="41">
        <v>3</v>
      </c>
      <c r="R9" s="41"/>
      <c r="S9" s="41"/>
      <c r="T9" s="41">
        <v>8</v>
      </c>
      <c r="U9" s="41">
        <v>8</v>
      </c>
      <c r="V9" s="41">
        <v>6</v>
      </c>
      <c r="W9" s="41">
        <v>3</v>
      </c>
      <c r="X9" s="41"/>
      <c r="Y9" s="41"/>
      <c r="Z9" s="41">
        <v>8</v>
      </c>
      <c r="AA9" s="41">
        <v>8</v>
      </c>
      <c r="AB9" s="41">
        <v>6</v>
      </c>
      <c r="AC9" s="41">
        <v>3</v>
      </c>
      <c r="AD9" s="41"/>
      <c r="AE9" s="41"/>
      <c r="AF9" s="41">
        <v>8</v>
      </c>
      <c r="AG9" s="41">
        <v>8</v>
      </c>
      <c r="AH9" s="41">
        <v>6</v>
      </c>
      <c r="AI9" s="41">
        <v>3</v>
      </c>
      <c r="AJ9" s="41">
        <v>8</v>
      </c>
      <c r="AK9" s="41">
        <v>6</v>
      </c>
      <c r="AL9" s="41">
        <v>3</v>
      </c>
      <c r="AM9" s="42">
        <f t="shared" si="0"/>
        <v>142</v>
      </c>
      <c r="AN9" s="417"/>
    </row>
    <row r="10" spans="1:40" ht="13.5" customHeight="1">
      <c r="A10" s="415"/>
      <c r="B10" s="39"/>
      <c r="C10" s="39"/>
      <c r="D10" s="39"/>
      <c r="E10" s="39"/>
      <c r="F10" s="39"/>
      <c r="G10" s="39" t="s">
        <v>111</v>
      </c>
      <c r="H10" s="41"/>
      <c r="I10" s="41"/>
      <c r="J10" s="41">
        <v>2</v>
      </c>
      <c r="K10" s="41">
        <v>5</v>
      </c>
      <c r="L10" s="41"/>
      <c r="M10" s="41"/>
      <c r="N10" s="41"/>
      <c r="O10" s="41"/>
      <c r="P10" s="41">
        <v>2</v>
      </c>
      <c r="Q10" s="41">
        <v>5</v>
      </c>
      <c r="R10" s="41"/>
      <c r="S10" s="41"/>
      <c r="T10" s="41"/>
      <c r="U10" s="41"/>
      <c r="V10" s="41">
        <v>2</v>
      </c>
      <c r="W10" s="41">
        <v>5</v>
      </c>
      <c r="X10" s="41"/>
      <c r="Y10" s="41"/>
      <c r="Z10" s="41"/>
      <c r="AA10" s="41"/>
      <c r="AB10" s="41">
        <v>2</v>
      </c>
      <c r="AC10" s="41">
        <v>5</v>
      </c>
      <c r="AD10" s="41"/>
      <c r="AE10" s="41"/>
      <c r="AF10" s="41"/>
      <c r="AG10" s="41"/>
      <c r="AH10" s="41">
        <v>2</v>
      </c>
      <c r="AI10" s="41">
        <v>5</v>
      </c>
      <c r="AJ10" s="41"/>
      <c r="AK10" s="41">
        <v>2</v>
      </c>
      <c r="AL10" s="41">
        <v>5</v>
      </c>
      <c r="AM10" s="42">
        <f t="shared" si="0"/>
        <v>42</v>
      </c>
      <c r="AN10" s="417"/>
    </row>
    <row r="11" spans="1:40" ht="13.5" customHeight="1">
      <c r="A11" s="415"/>
      <c r="B11" s="39" t="s">
        <v>112</v>
      </c>
      <c r="C11" s="39"/>
      <c r="D11" s="39"/>
      <c r="E11" s="39" t="s">
        <v>113</v>
      </c>
      <c r="F11" s="39" t="s">
        <v>114</v>
      </c>
      <c r="G11" s="39" t="s">
        <v>110</v>
      </c>
      <c r="H11" s="41"/>
      <c r="I11" s="41">
        <v>8</v>
      </c>
      <c r="J11" s="41">
        <v>8</v>
      </c>
      <c r="K11" s="41">
        <v>8</v>
      </c>
      <c r="L11" s="41">
        <v>6</v>
      </c>
      <c r="M11" s="41">
        <v>3</v>
      </c>
      <c r="N11" s="41"/>
      <c r="O11" s="41"/>
      <c r="P11" s="41">
        <v>8</v>
      </c>
      <c r="Q11" s="41">
        <v>8</v>
      </c>
      <c r="R11" s="41">
        <v>6</v>
      </c>
      <c r="S11" s="41">
        <v>3</v>
      </c>
      <c r="T11" s="41"/>
      <c r="U11" s="41"/>
      <c r="V11" s="41">
        <v>8</v>
      </c>
      <c r="W11" s="41">
        <v>8</v>
      </c>
      <c r="X11" s="41">
        <v>6</v>
      </c>
      <c r="Y11" s="41">
        <v>3</v>
      </c>
      <c r="Z11" s="41"/>
      <c r="AA11" s="41">
        <v>8</v>
      </c>
      <c r="AB11" s="41">
        <v>8</v>
      </c>
      <c r="AC11" s="41">
        <v>8</v>
      </c>
      <c r="AD11" s="41">
        <v>6</v>
      </c>
      <c r="AE11" s="41">
        <v>3</v>
      </c>
      <c r="AF11" s="41"/>
      <c r="AG11" s="41"/>
      <c r="AH11" s="41">
        <v>8</v>
      </c>
      <c r="AI11" s="41">
        <v>8</v>
      </c>
      <c r="AJ11" s="41"/>
      <c r="AK11" s="41">
        <v>8</v>
      </c>
      <c r="AL11" s="41">
        <v>8</v>
      </c>
      <c r="AM11" s="42">
        <f t="shared" si="0"/>
        <v>148</v>
      </c>
      <c r="AN11" s="417"/>
    </row>
    <row r="12" spans="1:40" ht="13.5" customHeight="1">
      <c r="A12" s="415"/>
      <c r="B12" s="39"/>
      <c r="C12" s="39"/>
      <c r="D12" s="39"/>
      <c r="E12" s="39"/>
      <c r="F12" s="39"/>
      <c r="G12" s="39" t="s">
        <v>111</v>
      </c>
      <c r="H12" s="41"/>
      <c r="I12" s="41"/>
      <c r="J12" s="41"/>
      <c r="K12" s="41"/>
      <c r="L12" s="41">
        <v>2</v>
      </c>
      <c r="M12" s="41">
        <v>5</v>
      </c>
      <c r="N12" s="41"/>
      <c r="O12" s="41"/>
      <c r="P12" s="41"/>
      <c r="Q12" s="41"/>
      <c r="R12" s="41">
        <v>2</v>
      </c>
      <c r="S12" s="41">
        <v>5</v>
      </c>
      <c r="T12" s="41"/>
      <c r="U12" s="41"/>
      <c r="V12" s="41"/>
      <c r="W12" s="41"/>
      <c r="X12" s="41">
        <v>2</v>
      </c>
      <c r="Y12" s="41">
        <v>5</v>
      </c>
      <c r="Z12" s="41"/>
      <c r="AA12" s="41"/>
      <c r="AB12" s="41"/>
      <c r="AC12" s="41"/>
      <c r="AD12" s="41">
        <v>2</v>
      </c>
      <c r="AE12" s="41">
        <v>5</v>
      </c>
      <c r="AF12" s="41"/>
      <c r="AG12" s="41"/>
      <c r="AH12" s="41"/>
      <c r="AI12" s="41"/>
      <c r="AJ12" s="41"/>
      <c r="AK12" s="41"/>
      <c r="AL12" s="41"/>
      <c r="AM12" s="42">
        <f t="shared" si="0"/>
        <v>28</v>
      </c>
      <c r="AN12" s="417"/>
    </row>
    <row r="13" spans="1:40" ht="13.5" customHeight="1">
      <c r="A13" s="415"/>
      <c r="B13" s="39" t="s">
        <v>112</v>
      </c>
      <c r="C13" s="39"/>
      <c r="D13" s="39"/>
      <c r="E13" s="39" t="s">
        <v>113</v>
      </c>
      <c r="F13" s="39" t="s">
        <v>114</v>
      </c>
      <c r="G13" s="39" t="s">
        <v>110</v>
      </c>
      <c r="H13" s="41">
        <v>8</v>
      </c>
      <c r="I13" s="41"/>
      <c r="J13" s="41">
        <v>8</v>
      </c>
      <c r="K13" s="41">
        <v>8</v>
      </c>
      <c r="L13" s="41">
        <v>8</v>
      </c>
      <c r="M13" s="41">
        <v>8</v>
      </c>
      <c r="N13" s="41"/>
      <c r="O13" s="41">
        <v>8</v>
      </c>
      <c r="P13" s="41"/>
      <c r="Q13" s="41">
        <v>8</v>
      </c>
      <c r="R13" s="41">
        <v>8</v>
      </c>
      <c r="S13" s="41">
        <v>8</v>
      </c>
      <c r="T13" s="41"/>
      <c r="U13" s="41">
        <v>8</v>
      </c>
      <c r="V13" s="41">
        <v>8</v>
      </c>
      <c r="W13" s="41"/>
      <c r="X13" s="41">
        <v>8</v>
      </c>
      <c r="Y13" s="41">
        <v>8</v>
      </c>
      <c r="Z13" s="41">
        <v>8</v>
      </c>
      <c r="AA13" s="41"/>
      <c r="AB13" s="41">
        <v>8</v>
      </c>
      <c r="AC13" s="41">
        <v>8</v>
      </c>
      <c r="AD13" s="41"/>
      <c r="AE13" s="41">
        <v>8</v>
      </c>
      <c r="AF13" s="41">
        <v>8</v>
      </c>
      <c r="AG13" s="41">
        <v>8</v>
      </c>
      <c r="AH13" s="41">
        <v>8</v>
      </c>
      <c r="AI13" s="41"/>
      <c r="AJ13" s="41">
        <v>8</v>
      </c>
      <c r="AK13" s="41">
        <v>8</v>
      </c>
      <c r="AL13" s="41"/>
      <c r="AM13" s="42">
        <f t="shared" si="0"/>
        <v>176</v>
      </c>
      <c r="AN13" s="417"/>
    </row>
    <row r="14" spans="1:40" ht="13.5" customHeight="1">
      <c r="A14" s="415"/>
      <c r="B14" s="39"/>
      <c r="C14" s="39"/>
      <c r="D14" s="39"/>
      <c r="E14" s="39"/>
      <c r="F14" s="39"/>
      <c r="G14" s="39" t="s">
        <v>111</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2">
        <f t="shared" si="0"/>
        <v>0</v>
      </c>
      <c r="AN14" s="417"/>
    </row>
    <row r="15" spans="2:40" ht="14.25" customHeight="1">
      <c r="B15" s="39" t="s">
        <v>115</v>
      </c>
      <c r="C15" s="422"/>
      <c r="D15" s="422"/>
      <c r="E15" s="422"/>
      <c r="F15" s="39" t="s">
        <v>116</v>
      </c>
      <c r="G15" s="39"/>
      <c r="H15" s="41">
        <f>SUM(H7+H9+H11+H13)</f>
        <v>22</v>
      </c>
      <c r="I15" s="41">
        <f aca="true" t="shared" si="1" ref="I15:AL16">SUM(I7+I9+I11+I13)</f>
        <v>19</v>
      </c>
      <c r="J15" s="41">
        <f t="shared" si="1"/>
        <v>22</v>
      </c>
      <c r="K15" s="41">
        <f t="shared" si="1"/>
        <v>19</v>
      </c>
      <c r="L15" s="41">
        <f t="shared" si="1"/>
        <v>22</v>
      </c>
      <c r="M15" s="41">
        <f t="shared" si="1"/>
        <v>19</v>
      </c>
      <c r="N15" s="41">
        <f t="shared" si="1"/>
        <v>14</v>
      </c>
      <c r="O15" s="41">
        <f t="shared" si="1"/>
        <v>19</v>
      </c>
      <c r="P15" s="41">
        <f t="shared" si="1"/>
        <v>14</v>
      </c>
      <c r="Q15" s="41">
        <f t="shared" si="1"/>
        <v>19</v>
      </c>
      <c r="R15" s="41">
        <f t="shared" si="1"/>
        <v>22</v>
      </c>
      <c r="S15" s="41">
        <f t="shared" si="1"/>
        <v>19</v>
      </c>
      <c r="T15" s="41">
        <f t="shared" si="1"/>
        <v>14</v>
      </c>
      <c r="U15" s="41">
        <f t="shared" si="1"/>
        <v>19</v>
      </c>
      <c r="V15" s="41">
        <f t="shared" si="1"/>
        <v>22</v>
      </c>
      <c r="W15" s="41">
        <f t="shared" si="1"/>
        <v>19</v>
      </c>
      <c r="X15" s="41">
        <f t="shared" si="1"/>
        <v>22</v>
      </c>
      <c r="Y15" s="41">
        <f t="shared" si="1"/>
        <v>19</v>
      </c>
      <c r="Z15" s="41">
        <f t="shared" si="1"/>
        <v>22</v>
      </c>
      <c r="AA15" s="41">
        <f t="shared" si="1"/>
        <v>19</v>
      </c>
      <c r="AB15" s="41">
        <f t="shared" si="1"/>
        <v>22</v>
      </c>
      <c r="AC15" s="41">
        <f t="shared" si="1"/>
        <v>19</v>
      </c>
      <c r="AD15" s="41">
        <f t="shared" si="1"/>
        <v>14</v>
      </c>
      <c r="AE15" s="41">
        <f t="shared" si="1"/>
        <v>19</v>
      </c>
      <c r="AF15" s="41">
        <f t="shared" si="1"/>
        <v>22</v>
      </c>
      <c r="AG15" s="41">
        <f t="shared" si="1"/>
        <v>19</v>
      </c>
      <c r="AH15" s="41">
        <f t="shared" si="1"/>
        <v>22</v>
      </c>
      <c r="AI15" s="41">
        <f t="shared" si="1"/>
        <v>19</v>
      </c>
      <c r="AJ15" s="41">
        <f t="shared" si="1"/>
        <v>19</v>
      </c>
      <c r="AK15" s="41">
        <f t="shared" si="1"/>
        <v>22</v>
      </c>
      <c r="AL15" s="41">
        <f t="shared" si="1"/>
        <v>19</v>
      </c>
      <c r="AM15" s="42">
        <f t="shared" si="0"/>
        <v>602</v>
      </c>
      <c r="AN15" s="42"/>
    </row>
    <row r="16" spans="2:40" ht="14.25" customHeight="1">
      <c r="B16" s="39" t="s">
        <v>117</v>
      </c>
      <c r="C16" s="422"/>
      <c r="D16" s="422"/>
      <c r="E16" s="422"/>
      <c r="F16" s="416" t="s">
        <v>118</v>
      </c>
      <c r="G16" s="416"/>
      <c r="H16" s="41">
        <f>SUM(H8+H10+H12+H14)</f>
        <v>2</v>
      </c>
      <c r="I16" s="41">
        <f aca="true" t="shared" si="2" ref="I16:AI16">SUM(I8+I10+I12+I14)</f>
        <v>5</v>
      </c>
      <c r="J16" s="41">
        <f t="shared" si="2"/>
        <v>2</v>
      </c>
      <c r="K16" s="41">
        <f t="shared" si="2"/>
        <v>5</v>
      </c>
      <c r="L16" s="41">
        <f t="shared" si="2"/>
        <v>2</v>
      </c>
      <c r="M16" s="41">
        <f t="shared" si="2"/>
        <v>5</v>
      </c>
      <c r="N16" s="41">
        <f t="shared" si="2"/>
        <v>2</v>
      </c>
      <c r="O16" s="41">
        <f t="shared" si="2"/>
        <v>5</v>
      </c>
      <c r="P16" s="41">
        <f t="shared" si="2"/>
        <v>2</v>
      </c>
      <c r="Q16" s="41">
        <f t="shared" si="2"/>
        <v>5</v>
      </c>
      <c r="R16" s="41">
        <f t="shared" si="2"/>
        <v>2</v>
      </c>
      <c r="S16" s="41">
        <f t="shared" si="2"/>
        <v>5</v>
      </c>
      <c r="T16" s="41">
        <f t="shared" si="2"/>
        <v>2</v>
      </c>
      <c r="U16" s="41">
        <f t="shared" si="2"/>
        <v>5</v>
      </c>
      <c r="V16" s="41">
        <f t="shared" si="2"/>
        <v>2</v>
      </c>
      <c r="W16" s="41">
        <f t="shared" si="2"/>
        <v>5</v>
      </c>
      <c r="X16" s="41">
        <f t="shared" si="2"/>
        <v>2</v>
      </c>
      <c r="Y16" s="41">
        <f t="shared" si="2"/>
        <v>5</v>
      </c>
      <c r="Z16" s="41">
        <f t="shared" si="2"/>
        <v>2</v>
      </c>
      <c r="AA16" s="41">
        <f t="shared" si="2"/>
        <v>5</v>
      </c>
      <c r="AB16" s="41">
        <f t="shared" si="2"/>
        <v>2</v>
      </c>
      <c r="AC16" s="41">
        <f t="shared" si="2"/>
        <v>5</v>
      </c>
      <c r="AD16" s="41">
        <f t="shared" si="2"/>
        <v>2</v>
      </c>
      <c r="AE16" s="41">
        <f t="shared" si="2"/>
        <v>5</v>
      </c>
      <c r="AF16" s="41">
        <f t="shared" si="2"/>
        <v>2</v>
      </c>
      <c r="AG16" s="41">
        <f t="shared" si="2"/>
        <v>5</v>
      </c>
      <c r="AH16" s="41">
        <f t="shared" si="2"/>
        <v>2</v>
      </c>
      <c r="AI16" s="41">
        <f t="shared" si="2"/>
        <v>5</v>
      </c>
      <c r="AJ16" s="41">
        <f t="shared" si="1"/>
        <v>5</v>
      </c>
      <c r="AK16" s="41">
        <f t="shared" si="1"/>
        <v>2</v>
      </c>
      <c r="AL16" s="41">
        <f t="shared" si="1"/>
        <v>5</v>
      </c>
      <c r="AM16" s="42">
        <f t="shared" si="0"/>
        <v>110</v>
      </c>
      <c r="AN16" s="42"/>
    </row>
    <row r="17" spans="1:40" ht="13.5" customHeight="1">
      <c r="A17" s="415" t="s">
        <v>119</v>
      </c>
      <c r="B17" s="416" t="s">
        <v>107</v>
      </c>
      <c r="C17" s="416"/>
      <c r="D17" s="416"/>
      <c r="E17" s="39" t="s">
        <v>113</v>
      </c>
      <c r="F17" s="39" t="s">
        <v>114</v>
      </c>
      <c r="G17" s="39" t="s">
        <v>110</v>
      </c>
      <c r="H17" s="41">
        <v>8</v>
      </c>
      <c r="I17" s="41">
        <v>6</v>
      </c>
      <c r="J17" s="41">
        <v>3</v>
      </c>
      <c r="K17" s="41"/>
      <c r="L17" s="41"/>
      <c r="M17" s="41">
        <v>8</v>
      </c>
      <c r="N17" s="41">
        <v>8</v>
      </c>
      <c r="O17" s="41">
        <v>6</v>
      </c>
      <c r="P17" s="41">
        <v>3</v>
      </c>
      <c r="Q17" s="41"/>
      <c r="R17" s="41">
        <v>8</v>
      </c>
      <c r="S17" s="41">
        <v>8</v>
      </c>
      <c r="T17" s="41">
        <v>8</v>
      </c>
      <c r="U17" s="41">
        <v>6</v>
      </c>
      <c r="V17" s="41">
        <v>3</v>
      </c>
      <c r="W17" s="41"/>
      <c r="X17" s="41"/>
      <c r="Y17" s="41">
        <v>8</v>
      </c>
      <c r="Z17" s="41">
        <v>8</v>
      </c>
      <c r="AA17" s="41">
        <v>6</v>
      </c>
      <c r="AB17" s="41">
        <v>3</v>
      </c>
      <c r="AC17" s="41"/>
      <c r="AD17" s="41"/>
      <c r="AE17" s="41">
        <v>8</v>
      </c>
      <c r="AF17" s="41">
        <v>8</v>
      </c>
      <c r="AG17" s="41">
        <v>6</v>
      </c>
      <c r="AH17" s="41">
        <v>3</v>
      </c>
      <c r="AI17" s="41"/>
      <c r="AJ17" s="41">
        <v>6</v>
      </c>
      <c r="AK17" s="41">
        <v>3</v>
      </c>
      <c r="AL17" s="41"/>
      <c r="AM17" s="42">
        <f t="shared" si="0"/>
        <v>134</v>
      </c>
      <c r="AN17" s="42">
        <v>4</v>
      </c>
    </row>
    <row r="18" spans="1:40" ht="13.5" customHeight="1">
      <c r="A18" s="415"/>
      <c r="B18" s="416"/>
      <c r="C18" s="416"/>
      <c r="D18" s="416"/>
      <c r="E18" s="39"/>
      <c r="F18" s="39"/>
      <c r="G18" s="39" t="s">
        <v>111</v>
      </c>
      <c r="H18" s="41"/>
      <c r="I18" s="41">
        <v>2</v>
      </c>
      <c r="J18" s="41">
        <v>5</v>
      </c>
      <c r="K18" s="41"/>
      <c r="L18" s="41"/>
      <c r="M18" s="41"/>
      <c r="N18" s="41"/>
      <c r="O18" s="41">
        <v>2</v>
      </c>
      <c r="P18" s="41">
        <v>5</v>
      </c>
      <c r="Q18" s="41"/>
      <c r="R18" s="41"/>
      <c r="S18" s="41"/>
      <c r="T18" s="41"/>
      <c r="U18" s="41">
        <v>2</v>
      </c>
      <c r="V18" s="41">
        <v>5</v>
      </c>
      <c r="W18" s="41"/>
      <c r="X18" s="41"/>
      <c r="Y18" s="41"/>
      <c r="Z18" s="41"/>
      <c r="AA18" s="41">
        <v>2</v>
      </c>
      <c r="AB18" s="41">
        <v>5</v>
      </c>
      <c r="AC18" s="41"/>
      <c r="AD18" s="41"/>
      <c r="AE18" s="41"/>
      <c r="AF18" s="41"/>
      <c r="AG18" s="41">
        <v>2</v>
      </c>
      <c r="AH18" s="41">
        <v>5</v>
      </c>
      <c r="AI18" s="41"/>
      <c r="AJ18" s="41">
        <v>2</v>
      </c>
      <c r="AK18" s="41">
        <v>5</v>
      </c>
      <c r="AL18" s="41"/>
      <c r="AM18" s="42">
        <f t="shared" si="0"/>
        <v>42</v>
      </c>
      <c r="AN18" s="417"/>
    </row>
    <row r="19" spans="1:40" ht="13.5" customHeight="1">
      <c r="A19" s="415"/>
      <c r="B19" s="39" t="s">
        <v>112</v>
      </c>
      <c r="C19" s="39"/>
      <c r="D19" s="39"/>
      <c r="E19" s="39" t="s">
        <v>113</v>
      </c>
      <c r="F19" s="39" t="s">
        <v>114</v>
      </c>
      <c r="G19" s="39" t="s">
        <v>110</v>
      </c>
      <c r="H19" s="41"/>
      <c r="I19" s="41">
        <v>8</v>
      </c>
      <c r="J19" s="41">
        <v>8</v>
      </c>
      <c r="K19" s="41">
        <v>6</v>
      </c>
      <c r="L19" s="41">
        <v>3</v>
      </c>
      <c r="M19" s="41"/>
      <c r="N19" s="41"/>
      <c r="O19" s="41">
        <v>8</v>
      </c>
      <c r="P19" s="41">
        <v>8</v>
      </c>
      <c r="Q19" s="41">
        <v>6</v>
      </c>
      <c r="R19" s="41">
        <v>3</v>
      </c>
      <c r="S19" s="41"/>
      <c r="T19" s="41"/>
      <c r="U19" s="41">
        <v>8</v>
      </c>
      <c r="V19" s="41">
        <v>8</v>
      </c>
      <c r="W19" s="41">
        <v>6</v>
      </c>
      <c r="X19" s="41">
        <v>3</v>
      </c>
      <c r="Y19" s="41"/>
      <c r="Z19" s="41"/>
      <c r="AA19" s="41">
        <v>8</v>
      </c>
      <c r="AB19" s="41">
        <v>8</v>
      </c>
      <c r="AC19" s="41">
        <v>6</v>
      </c>
      <c r="AD19" s="41">
        <v>3</v>
      </c>
      <c r="AE19" s="41"/>
      <c r="AF19" s="41">
        <v>8</v>
      </c>
      <c r="AG19" s="41">
        <v>8</v>
      </c>
      <c r="AH19" s="41">
        <v>8</v>
      </c>
      <c r="AI19" s="41">
        <v>6</v>
      </c>
      <c r="AJ19" s="41">
        <v>8</v>
      </c>
      <c r="AK19" s="41">
        <v>8</v>
      </c>
      <c r="AL19" s="41">
        <v>6</v>
      </c>
      <c r="AM19" s="42">
        <f t="shared" si="0"/>
        <v>152</v>
      </c>
      <c r="AN19" s="417"/>
    </row>
    <row r="20" spans="1:40" ht="13.5" customHeight="1">
      <c r="A20" s="415"/>
      <c r="B20" s="39"/>
      <c r="C20" s="39"/>
      <c r="D20" s="39"/>
      <c r="E20" s="39"/>
      <c r="F20" s="39"/>
      <c r="G20" s="39" t="s">
        <v>111</v>
      </c>
      <c r="H20" s="41"/>
      <c r="I20" s="41"/>
      <c r="J20" s="41"/>
      <c r="K20" s="41">
        <v>2</v>
      </c>
      <c r="L20" s="41">
        <v>5</v>
      </c>
      <c r="M20" s="41"/>
      <c r="N20" s="41"/>
      <c r="O20" s="41"/>
      <c r="P20" s="41"/>
      <c r="Q20" s="41">
        <v>2</v>
      </c>
      <c r="R20" s="41">
        <v>5</v>
      </c>
      <c r="S20" s="41"/>
      <c r="T20" s="41"/>
      <c r="U20" s="41"/>
      <c r="V20" s="41"/>
      <c r="W20" s="41">
        <v>2</v>
      </c>
      <c r="X20" s="41">
        <v>5</v>
      </c>
      <c r="Y20" s="41"/>
      <c r="Z20" s="41"/>
      <c r="AA20" s="41"/>
      <c r="AB20" s="41"/>
      <c r="AC20" s="41">
        <v>2</v>
      </c>
      <c r="AD20" s="41">
        <v>5</v>
      </c>
      <c r="AE20" s="41"/>
      <c r="AF20" s="41"/>
      <c r="AG20" s="41"/>
      <c r="AH20" s="41"/>
      <c r="AI20" s="41">
        <v>2</v>
      </c>
      <c r="AJ20" s="41"/>
      <c r="AK20" s="41"/>
      <c r="AL20" s="41">
        <v>2</v>
      </c>
      <c r="AM20" s="42">
        <f t="shared" si="0"/>
        <v>32</v>
      </c>
      <c r="AN20" s="417"/>
    </row>
    <row r="21" spans="1:40" ht="13.5" customHeight="1">
      <c r="A21" s="415"/>
      <c r="B21" s="39" t="s">
        <v>112</v>
      </c>
      <c r="C21" s="39"/>
      <c r="D21" s="39"/>
      <c r="E21" s="39" t="s">
        <v>113</v>
      </c>
      <c r="F21" s="39" t="s">
        <v>114</v>
      </c>
      <c r="G21" s="39" t="s">
        <v>110</v>
      </c>
      <c r="H21" s="41">
        <v>8</v>
      </c>
      <c r="I21" s="41"/>
      <c r="J21" s="41">
        <v>8</v>
      </c>
      <c r="K21" s="41">
        <v>8</v>
      </c>
      <c r="L21" s="41">
        <v>8</v>
      </c>
      <c r="M21" s="41">
        <v>6</v>
      </c>
      <c r="N21" s="41">
        <v>3</v>
      </c>
      <c r="O21" s="41"/>
      <c r="P21" s="41">
        <v>8</v>
      </c>
      <c r="Q21" s="41">
        <v>8</v>
      </c>
      <c r="R21" s="41">
        <v>8</v>
      </c>
      <c r="S21" s="41">
        <v>6</v>
      </c>
      <c r="T21" s="41">
        <v>3</v>
      </c>
      <c r="U21" s="41"/>
      <c r="V21" s="41"/>
      <c r="W21" s="41">
        <v>8</v>
      </c>
      <c r="X21" s="41">
        <v>8</v>
      </c>
      <c r="Y21" s="41">
        <v>6</v>
      </c>
      <c r="Z21" s="41">
        <v>3</v>
      </c>
      <c r="AA21" s="41"/>
      <c r="AB21" s="41"/>
      <c r="AC21" s="41">
        <v>8</v>
      </c>
      <c r="AD21" s="41">
        <v>8</v>
      </c>
      <c r="AE21" s="41">
        <v>6</v>
      </c>
      <c r="AF21" s="41">
        <v>3</v>
      </c>
      <c r="AG21" s="41"/>
      <c r="AH21" s="41"/>
      <c r="AI21" s="41">
        <v>8</v>
      </c>
      <c r="AJ21" s="41"/>
      <c r="AK21" s="41"/>
      <c r="AL21" s="41">
        <v>8</v>
      </c>
      <c r="AM21" s="42">
        <f t="shared" si="0"/>
        <v>140</v>
      </c>
      <c r="AN21" s="417"/>
    </row>
    <row r="22" spans="1:40" ht="14.25" customHeight="1">
      <c r="A22" s="415"/>
      <c r="B22" s="39"/>
      <c r="C22" s="39"/>
      <c r="D22" s="39"/>
      <c r="E22" s="39"/>
      <c r="F22" s="39"/>
      <c r="G22" s="39" t="s">
        <v>111</v>
      </c>
      <c r="H22" s="41"/>
      <c r="I22" s="41"/>
      <c r="J22" s="41"/>
      <c r="K22" s="41"/>
      <c r="L22" s="41"/>
      <c r="M22" s="41">
        <v>2</v>
      </c>
      <c r="N22" s="41">
        <v>5</v>
      </c>
      <c r="O22" s="41"/>
      <c r="P22" s="41"/>
      <c r="Q22" s="41"/>
      <c r="R22" s="41"/>
      <c r="S22" s="41">
        <v>2</v>
      </c>
      <c r="T22" s="41">
        <v>5</v>
      </c>
      <c r="U22" s="41"/>
      <c r="V22" s="41"/>
      <c r="W22" s="41"/>
      <c r="X22" s="41"/>
      <c r="Y22" s="41">
        <v>2</v>
      </c>
      <c r="Z22" s="41">
        <v>5</v>
      </c>
      <c r="AA22" s="41"/>
      <c r="AB22" s="41"/>
      <c r="AC22" s="41"/>
      <c r="AD22" s="41"/>
      <c r="AE22" s="41">
        <v>2</v>
      </c>
      <c r="AF22" s="41">
        <v>5</v>
      </c>
      <c r="AG22" s="41"/>
      <c r="AH22" s="41"/>
      <c r="AI22" s="41"/>
      <c r="AJ22" s="41"/>
      <c r="AK22" s="41"/>
      <c r="AL22" s="41"/>
      <c r="AM22" s="42">
        <f t="shared" si="0"/>
        <v>28</v>
      </c>
      <c r="AN22" s="417"/>
    </row>
    <row r="23" spans="1:40" ht="13.5" customHeight="1">
      <c r="A23" s="415"/>
      <c r="B23" s="39" t="s">
        <v>112</v>
      </c>
      <c r="C23" s="39"/>
      <c r="D23" s="39"/>
      <c r="E23" s="39" t="s">
        <v>113</v>
      </c>
      <c r="F23" s="39" t="s">
        <v>114</v>
      </c>
      <c r="G23" s="39" t="s">
        <v>110</v>
      </c>
      <c r="H23" s="41"/>
      <c r="I23" s="41">
        <v>8</v>
      </c>
      <c r="J23" s="41"/>
      <c r="K23" s="41">
        <v>8</v>
      </c>
      <c r="L23" s="41">
        <v>8</v>
      </c>
      <c r="M23" s="41">
        <v>8</v>
      </c>
      <c r="N23" s="41">
        <v>8</v>
      </c>
      <c r="O23" s="41">
        <v>8</v>
      </c>
      <c r="P23" s="41"/>
      <c r="Q23" s="41">
        <v>8</v>
      </c>
      <c r="R23" s="41"/>
      <c r="S23" s="41">
        <v>8</v>
      </c>
      <c r="T23" s="41">
        <v>8</v>
      </c>
      <c r="U23" s="41">
        <v>8</v>
      </c>
      <c r="V23" s="41">
        <v>8</v>
      </c>
      <c r="W23" s="41">
        <v>8</v>
      </c>
      <c r="X23" s="41">
        <v>8</v>
      </c>
      <c r="Y23" s="41"/>
      <c r="Z23" s="41">
        <v>8</v>
      </c>
      <c r="AA23" s="41"/>
      <c r="AB23" s="41">
        <v>8</v>
      </c>
      <c r="AC23" s="41"/>
      <c r="AD23" s="41">
        <v>8</v>
      </c>
      <c r="AE23" s="41">
        <v>8</v>
      </c>
      <c r="AF23" s="41"/>
      <c r="AG23" s="41">
        <v>8</v>
      </c>
      <c r="AH23" s="41">
        <v>8</v>
      </c>
      <c r="AI23" s="41">
        <v>8</v>
      </c>
      <c r="AJ23" s="41">
        <v>8</v>
      </c>
      <c r="AK23" s="41">
        <v>8</v>
      </c>
      <c r="AL23" s="41">
        <v>8</v>
      </c>
      <c r="AM23" s="42">
        <f t="shared" si="0"/>
        <v>184</v>
      </c>
      <c r="AN23" s="417"/>
    </row>
    <row r="24" spans="1:40" ht="14.25" customHeight="1">
      <c r="A24" s="415"/>
      <c r="B24" s="39"/>
      <c r="C24" s="39"/>
      <c r="D24" s="39"/>
      <c r="E24" s="39"/>
      <c r="F24" s="39"/>
      <c r="G24" s="39" t="s">
        <v>111</v>
      </c>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2">
        <f t="shared" si="0"/>
        <v>0</v>
      </c>
      <c r="AN24" s="417"/>
    </row>
    <row r="25" spans="2:40" ht="14.25" customHeight="1">
      <c r="B25" s="39" t="s">
        <v>115</v>
      </c>
      <c r="C25" s="422"/>
      <c r="D25" s="422"/>
      <c r="E25" s="422"/>
      <c r="F25" s="39" t="s">
        <v>116</v>
      </c>
      <c r="G25" s="39"/>
      <c r="H25" s="41">
        <f>SUM(H17+H19+H21+H23)</f>
        <v>16</v>
      </c>
      <c r="I25" s="41">
        <f aca="true" t="shared" si="3" ref="I25:AL26">SUM(I17+I19+I21+I23)</f>
        <v>22</v>
      </c>
      <c r="J25" s="41">
        <f t="shared" si="3"/>
        <v>19</v>
      </c>
      <c r="K25" s="41">
        <f t="shared" si="3"/>
        <v>22</v>
      </c>
      <c r="L25" s="41">
        <f t="shared" si="3"/>
        <v>19</v>
      </c>
      <c r="M25" s="41">
        <f t="shared" si="3"/>
        <v>22</v>
      </c>
      <c r="N25" s="41">
        <f t="shared" si="3"/>
        <v>19</v>
      </c>
      <c r="O25" s="41">
        <f t="shared" si="3"/>
        <v>22</v>
      </c>
      <c r="P25" s="41">
        <f t="shared" si="3"/>
        <v>19</v>
      </c>
      <c r="Q25" s="41">
        <f t="shared" si="3"/>
        <v>22</v>
      </c>
      <c r="R25" s="41">
        <f t="shared" si="3"/>
        <v>19</v>
      </c>
      <c r="S25" s="41">
        <f t="shared" si="3"/>
        <v>22</v>
      </c>
      <c r="T25" s="41">
        <f t="shared" si="3"/>
        <v>19</v>
      </c>
      <c r="U25" s="41">
        <f t="shared" si="3"/>
        <v>22</v>
      </c>
      <c r="V25" s="41">
        <f t="shared" si="3"/>
        <v>19</v>
      </c>
      <c r="W25" s="41">
        <f t="shared" si="3"/>
        <v>22</v>
      </c>
      <c r="X25" s="41">
        <f t="shared" si="3"/>
        <v>19</v>
      </c>
      <c r="Y25" s="41">
        <f t="shared" si="3"/>
        <v>14</v>
      </c>
      <c r="Z25" s="41">
        <f t="shared" si="3"/>
        <v>19</v>
      </c>
      <c r="AA25" s="41">
        <f t="shared" si="3"/>
        <v>14</v>
      </c>
      <c r="AB25" s="41">
        <f t="shared" si="3"/>
        <v>19</v>
      </c>
      <c r="AC25" s="41">
        <f t="shared" si="3"/>
        <v>14</v>
      </c>
      <c r="AD25" s="41">
        <f t="shared" si="3"/>
        <v>19</v>
      </c>
      <c r="AE25" s="41">
        <f t="shared" si="3"/>
        <v>22</v>
      </c>
      <c r="AF25" s="41">
        <f t="shared" si="3"/>
        <v>19</v>
      </c>
      <c r="AG25" s="41">
        <f t="shared" si="3"/>
        <v>22</v>
      </c>
      <c r="AH25" s="41">
        <f t="shared" si="3"/>
        <v>19</v>
      </c>
      <c r="AI25" s="41">
        <f t="shared" si="3"/>
        <v>22</v>
      </c>
      <c r="AJ25" s="41">
        <f t="shared" si="3"/>
        <v>22</v>
      </c>
      <c r="AK25" s="41">
        <f t="shared" si="3"/>
        <v>19</v>
      </c>
      <c r="AL25" s="41">
        <f t="shared" si="3"/>
        <v>22</v>
      </c>
      <c r="AM25" s="42">
        <f t="shared" si="0"/>
        <v>610</v>
      </c>
      <c r="AN25" s="42"/>
    </row>
    <row r="26" spans="2:40" ht="14.25" customHeight="1">
      <c r="B26" s="39" t="s">
        <v>117</v>
      </c>
      <c r="C26" s="422"/>
      <c r="D26" s="422"/>
      <c r="E26" s="422"/>
      <c r="F26" s="416" t="s">
        <v>118</v>
      </c>
      <c r="G26" s="416"/>
      <c r="H26" s="41">
        <f>SUM(H18+H20+H22+H24)</f>
        <v>0</v>
      </c>
      <c r="I26" s="41">
        <f aca="true" t="shared" si="4" ref="I26:AI26">SUM(I18+I20+I22+I24)</f>
        <v>2</v>
      </c>
      <c r="J26" s="41">
        <f t="shared" si="4"/>
        <v>5</v>
      </c>
      <c r="K26" s="41">
        <f t="shared" si="4"/>
        <v>2</v>
      </c>
      <c r="L26" s="41">
        <f t="shared" si="4"/>
        <v>5</v>
      </c>
      <c r="M26" s="41">
        <f t="shared" si="4"/>
        <v>2</v>
      </c>
      <c r="N26" s="41">
        <f t="shared" si="4"/>
        <v>5</v>
      </c>
      <c r="O26" s="41">
        <f t="shared" si="4"/>
        <v>2</v>
      </c>
      <c r="P26" s="41">
        <f t="shared" si="4"/>
        <v>5</v>
      </c>
      <c r="Q26" s="41">
        <f t="shared" si="4"/>
        <v>2</v>
      </c>
      <c r="R26" s="41">
        <f t="shared" si="4"/>
        <v>5</v>
      </c>
      <c r="S26" s="41">
        <f t="shared" si="4"/>
        <v>2</v>
      </c>
      <c r="T26" s="41">
        <f t="shared" si="4"/>
        <v>5</v>
      </c>
      <c r="U26" s="41">
        <f t="shared" si="4"/>
        <v>2</v>
      </c>
      <c r="V26" s="41">
        <f t="shared" si="4"/>
        <v>5</v>
      </c>
      <c r="W26" s="41">
        <f t="shared" si="4"/>
        <v>2</v>
      </c>
      <c r="X26" s="41">
        <f t="shared" si="4"/>
        <v>5</v>
      </c>
      <c r="Y26" s="41">
        <f t="shared" si="4"/>
        <v>2</v>
      </c>
      <c r="Z26" s="41">
        <f t="shared" si="4"/>
        <v>5</v>
      </c>
      <c r="AA26" s="41">
        <f t="shared" si="4"/>
        <v>2</v>
      </c>
      <c r="AB26" s="41">
        <f t="shared" si="4"/>
        <v>5</v>
      </c>
      <c r="AC26" s="41">
        <f t="shared" si="4"/>
        <v>2</v>
      </c>
      <c r="AD26" s="41">
        <f t="shared" si="4"/>
        <v>5</v>
      </c>
      <c r="AE26" s="41">
        <f t="shared" si="4"/>
        <v>2</v>
      </c>
      <c r="AF26" s="41">
        <f t="shared" si="4"/>
        <v>5</v>
      </c>
      <c r="AG26" s="41">
        <f t="shared" si="4"/>
        <v>2</v>
      </c>
      <c r="AH26" s="41">
        <f t="shared" si="4"/>
        <v>5</v>
      </c>
      <c r="AI26" s="41">
        <f t="shared" si="4"/>
        <v>2</v>
      </c>
      <c r="AJ26" s="41">
        <f t="shared" si="3"/>
        <v>2</v>
      </c>
      <c r="AK26" s="41">
        <f t="shared" si="3"/>
        <v>5</v>
      </c>
      <c r="AL26" s="41">
        <f t="shared" si="3"/>
        <v>2</v>
      </c>
      <c r="AM26" s="42">
        <f t="shared" si="0"/>
        <v>102</v>
      </c>
      <c r="AN26" s="42"/>
    </row>
    <row r="27" spans="2:37" ht="6" customHeight="1">
      <c r="B27" s="43"/>
      <c r="C27" s="43"/>
      <c r="D27" s="43"/>
      <c r="E27" s="43"/>
      <c r="F27" s="43"/>
      <c r="G27" s="43"/>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2:34" ht="14.25">
      <c r="B28" s="38" t="s">
        <v>120</v>
      </c>
      <c r="Z28" s="37"/>
      <c r="AA28" s="45"/>
      <c r="AB28" s="45"/>
      <c r="AC28" s="45"/>
      <c r="AD28" s="45"/>
      <c r="AE28" s="45"/>
      <c r="AF28" s="45"/>
      <c r="AG28" s="45"/>
      <c r="AH28" s="45"/>
    </row>
    <row r="29" spans="2:40" ht="12" customHeight="1">
      <c r="B29" s="39" t="s">
        <v>90</v>
      </c>
      <c r="C29" s="39"/>
      <c r="D29" s="39"/>
      <c r="E29" s="421" t="s">
        <v>91</v>
      </c>
      <c r="F29" s="39" t="s">
        <v>92</v>
      </c>
      <c r="G29" s="39"/>
      <c r="H29" s="418"/>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c r="AM29" s="421" t="s">
        <v>93</v>
      </c>
      <c r="AN29" s="421" t="s">
        <v>94</v>
      </c>
    </row>
    <row r="30" spans="2:40" ht="18" customHeight="1">
      <c r="B30" s="39"/>
      <c r="C30" s="39"/>
      <c r="D30" s="39"/>
      <c r="E30" s="421"/>
      <c r="F30" s="39"/>
      <c r="G30" s="39"/>
      <c r="H30" s="40">
        <v>1</v>
      </c>
      <c r="I30" s="40">
        <v>2</v>
      </c>
      <c r="J30" s="40">
        <v>3</v>
      </c>
      <c r="K30" s="40">
        <v>4</v>
      </c>
      <c r="L30" s="40">
        <v>5</v>
      </c>
      <c r="M30" s="40">
        <v>6</v>
      </c>
      <c r="N30" s="40">
        <v>7</v>
      </c>
      <c r="O30" s="40">
        <v>8</v>
      </c>
      <c r="P30" s="40">
        <v>9</v>
      </c>
      <c r="Q30" s="40">
        <v>10</v>
      </c>
      <c r="R30" s="40">
        <v>11</v>
      </c>
      <c r="S30" s="40">
        <v>12</v>
      </c>
      <c r="T30" s="40">
        <v>13</v>
      </c>
      <c r="U30" s="40">
        <v>14</v>
      </c>
      <c r="V30" s="40">
        <v>15</v>
      </c>
      <c r="W30" s="40">
        <v>16</v>
      </c>
      <c r="X30" s="40">
        <v>17</v>
      </c>
      <c r="Y30" s="40">
        <v>18</v>
      </c>
      <c r="Z30" s="40">
        <v>19</v>
      </c>
      <c r="AA30" s="40">
        <v>20</v>
      </c>
      <c r="AB30" s="40">
        <v>21</v>
      </c>
      <c r="AC30" s="40">
        <v>22</v>
      </c>
      <c r="AD30" s="40">
        <v>23</v>
      </c>
      <c r="AE30" s="40">
        <v>24</v>
      </c>
      <c r="AF30" s="40">
        <v>25</v>
      </c>
      <c r="AG30" s="40">
        <v>26</v>
      </c>
      <c r="AH30" s="40">
        <v>27</v>
      </c>
      <c r="AI30" s="40">
        <v>28</v>
      </c>
      <c r="AJ30" s="40">
        <v>29</v>
      </c>
      <c r="AK30" s="40">
        <v>30</v>
      </c>
      <c r="AL30" s="40">
        <v>31</v>
      </c>
      <c r="AM30" s="421"/>
      <c r="AN30" s="421"/>
    </row>
    <row r="31" spans="2:40" ht="18" customHeight="1">
      <c r="B31" s="39"/>
      <c r="C31" s="39"/>
      <c r="D31" s="39"/>
      <c r="E31" s="421"/>
      <c r="F31" s="39"/>
      <c r="G31" s="39"/>
      <c r="H31" s="39" t="s">
        <v>95</v>
      </c>
      <c r="I31" s="39" t="s">
        <v>96</v>
      </c>
      <c r="J31" s="39" t="s">
        <v>97</v>
      </c>
      <c r="K31" s="39" t="s">
        <v>98</v>
      </c>
      <c r="L31" s="39" t="s">
        <v>99</v>
      </c>
      <c r="M31" s="39" t="s">
        <v>100</v>
      </c>
      <c r="N31" s="39" t="s">
        <v>101</v>
      </c>
      <c r="O31" s="39" t="s">
        <v>102</v>
      </c>
      <c r="P31" s="39" t="s">
        <v>96</v>
      </c>
      <c r="Q31" s="39" t="s">
        <v>97</v>
      </c>
      <c r="R31" s="39" t="s">
        <v>98</v>
      </c>
      <c r="S31" s="39" t="s">
        <v>99</v>
      </c>
      <c r="T31" s="39" t="s">
        <v>100</v>
      </c>
      <c r="U31" s="39" t="s">
        <v>101</v>
      </c>
      <c r="V31" s="39" t="s">
        <v>102</v>
      </c>
      <c r="W31" s="39" t="s">
        <v>96</v>
      </c>
      <c r="X31" s="39" t="s">
        <v>97</v>
      </c>
      <c r="Y31" s="39" t="s">
        <v>98</v>
      </c>
      <c r="Z31" s="39" t="s">
        <v>99</v>
      </c>
      <c r="AA31" s="39" t="s">
        <v>100</v>
      </c>
      <c r="AB31" s="39" t="s">
        <v>101</v>
      </c>
      <c r="AC31" s="39" t="s">
        <v>102</v>
      </c>
      <c r="AD31" s="39" t="s">
        <v>96</v>
      </c>
      <c r="AE31" s="39" t="s">
        <v>97</v>
      </c>
      <c r="AF31" s="39" t="s">
        <v>98</v>
      </c>
      <c r="AG31" s="39" t="s">
        <v>99</v>
      </c>
      <c r="AH31" s="39" t="s">
        <v>100</v>
      </c>
      <c r="AI31" s="39" t="s">
        <v>101</v>
      </c>
      <c r="AJ31" s="39" t="s">
        <v>103</v>
      </c>
      <c r="AK31" s="39" t="s">
        <v>104</v>
      </c>
      <c r="AL31" s="39" t="s">
        <v>105</v>
      </c>
      <c r="AM31" s="421"/>
      <c r="AN31" s="421"/>
    </row>
    <row r="32" spans="1:40" ht="26.25" customHeight="1">
      <c r="A32" s="415" t="s">
        <v>106</v>
      </c>
      <c r="B32" s="416" t="s">
        <v>107</v>
      </c>
      <c r="C32" s="416"/>
      <c r="D32" s="416"/>
      <c r="E32" s="39" t="s">
        <v>108</v>
      </c>
      <c r="F32" s="39" t="s">
        <v>109</v>
      </c>
      <c r="G32" s="39"/>
      <c r="H32" s="46" t="s">
        <v>121</v>
      </c>
      <c r="I32" s="46" t="s">
        <v>122</v>
      </c>
      <c r="J32" s="41" t="s">
        <v>123</v>
      </c>
      <c r="K32" s="41" t="s">
        <v>123</v>
      </c>
      <c r="L32" s="41" t="s">
        <v>124</v>
      </c>
      <c r="M32" s="41" t="s">
        <v>125</v>
      </c>
      <c r="N32" s="46" t="s">
        <v>126</v>
      </c>
      <c r="O32" s="46" t="s">
        <v>127</v>
      </c>
      <c r="P32" s="41" t="s">
        <v>123</v>
      </c>
      <c r="Q32" s="41" t="s">
        <v>123</v>
      </c>
      <c r="R32" s="41" t="s">
        <v>124</v>
      </c>
      <c r="S32" s="41" t="s">
        <v>125</v>
      </c>
      <c r="T32" s="46" t="s">
        <v>126</v>
      </c>
      <c r="U32" s="46" t="s">
        <v>127</v>
      </c>
      <c r="V32" s="41" t="s">
        <v>123</v>
      </c>
      <c r="W32" s="41" t="s">
        <v>128</v>
      </c>
      <c r="X32" s="41" t="s">
        <v>124</v>
      </c>
      <c r="Y32" s="41" t="s">
        <v>125</v>
      </c>
      <c r="Z32" s="46" t="s">
        <v>126</v>
      </c>
      <c r="AA32" s="46" t="s">
        <v>127</v>
      </c>
      <c r="AB32" s="41" t="s">
        <v>123</v>
      </c>
      <c r="AC32" s="41" t="s">
        <v>123</v>
      </c>
      <c r="AD32" s="41" t="s">
        <v>124</v>
      </c>
      <c r="AE32" s="41" t="s">
        <v>125</v>
      </c>
      <c r="AF32" s="46" t="s">
        <v>126</v>
      </c>
      <c r="AG32" s="46" t="s">
        <v>127</v>
      </c>
      <c r="AH32" s="41" t="s">
        <v>123</v>
      </c>
      <c r="AI32" s="41" t="s">
        <v>128</v>
      </c>
      <c r="AJ32" s="46" t="s">
        <v>127</v>
      </c>
      <c r="AK32" s="41" t="s">
        <v>123</v>
      </c>
      <c r="AL32" s="41" t="s">
        <v>128</v>
      </c>
      <c r="AM32" s="42">
        <v>160</v>
      </c>
      <c r="AN32" s="42">
        <v>4</v>
      </c>
    </row>
    <row r="33" spans="1:40" ht="26.25" customHeight="1">
      <c r="A33" s="415"/>
      <c r="B33" s="39" t="s">
        <v>112</v>
      </c>
      <c r="C33" s="39"/>
      <c r="D33" s="39"/>
      <c r="E33" s="39" t="s">
        <v>129</v>
      </c>
      <c r="F33" s="39" t="s">
        <v>130</v>
      </c>
      <c r="G33" s="39"/>
      <c r="H33" s="41" t="s">
        <v>131</v>
      </c>
      <c r="I33" s="41" t="s">
        <v>132</v>
      </c>
      <c r="J33" s="46" t="s">
        <v>133</v>
      </c>
      <c r="K33" s="46" t="s">
        <v>134</v>
      </c>
      <c r="L33" s="41" t="s">
        <v>135</v>
      </c>
      <c r="M33" s="41" t="s">
        <v>135</v>
      </c>
      <c r="N33" s="41" t="s">
        <v>136</v>
      </c>
      <c r="O33" s="41" t="s">
        <v>132</v>
      </c>
      <c r="P33" s="46" t="s">
        <v>133</v>
      </c>
      <c r="Q33" s="46" t="s">
        <v>134</v>
      </c>
      <c r="R33" s="41" t="s">
        <v>135</v>
      </c>
      <c r="S33" s="41" t="s">
        <v>135</v>
      </c>
      <c r="T33" s="41" t="s">
        <v>136</v>
      </c>
      <c r="U33" s="41" t="s">
        <v>132</v>
      </c>
      <c r="V33" s="46" t="s">
        <v>133</v>
      </c>
      <c r="W33" s="46" t="s">
        <v>134</v>
      </c>
      <c r="X33" s="41" t="s">
        <v>135</v>
      </c>
      <c r="Y33" s="41" t="s">
        <v>135</v>
      </c>
      <c r="Z33" s="41" t="s">
        <v>136</v>
      </c>
      <c r="AA33" s="41" t="s">
        <v>132</v>
      </c>
      <c r="AB33" s="46" t="s">
        <v>133</v>
      </c>
      <c r="AC33" s="46" t="s">
        <v>134</v>
      </c>
      <c r="AD33" s="41" t="s">
        <v>135</v>
      </c>
      <c r="AE33" s="41" t="s">
        <v>135</v>
      </c>
      <c r="AF33" s="41" t="s">
        <v>136</v>
      </c>
      <c r="AG33" s="41" t="s">
        <v>132</v>
      </c>
      <c r="AH33" s="46" t="s">
        <v>133</v>
      </c>
      <c r="AI33" s="46" t="s">
        <v>134</v>
      </c>
      <c r="AJ33" s="41" t="s">
        <v>132</v>
      </c>
      <c r="AK33" s="46" t="s">
        <v>133</v>
      </c>
      <c r="AL33" s="46" t="s">
        <v>134</v>
      </c>
      <c r="AM33" s="42">
        <v>160</v>
      </c>
      <c r="AN33" s="417"/>
    </row>
    <row r="34" spans="1:40" ht="26.25" customHeight="1">
      <c r="A34" s="415"/>
      <c r="B34" s="39" t="s">
        <v>112</v>
      </c>
      <c r="C34" s="39"/>
      <c r="D34" s="39"/>
      <c r="E34" s="39" t="s">
        <v>137</v>
      </c>
      <c r="F34" s="39" t="s">
        <v>138</v>
      </c>
      <c r="G34" s="39"/>
      <c r="H34" s="41" t="s">
        <v>139</v>
      </c>
      <c r="I34" s="41" t="s">
        <v>140</v>
      </c>
      <c r="J34" s="41" t="s">
        <v>141</v>
      </c>
      <c r="K34" s="41" t="s">
        <v>142</v>
      </c>
      <c r="L34" s="46" t="s">
        <v>143</v>
      </c>
      <c r="M34" s="46" t="s">
        <v>144</v>
      </c>
      <c r="N34" s="41" t="s">
        <v>145</v>
      </c>
      <c r="O34" s="41" t="s">
        <v>145</v>
      </c>
      <c r="P34" s="41" t="s">
        <v>141</v>
      </c>
      <c r="Q34" s="41" t="s">
        <v>142</v>
      </c>
      <c r="R34" s="46" t="s">
        <v>143</v>
      </c>
      <c r="S34" s="46" t="s">
        <v>144</v>
      </c>
      <c r="T34" s="41" t="s">
        <v>145</v>
      </c>
      <c r="U34" s="41" t="s">
        <v>145</v>
      </c>
      <c r="V34" s="41" t="s">
        <v>141</v>
      </c>
      <c r="W34" s="41" t="s">
        <v>142</v>
      </c>
      <c r="X34" s="46" t="s">
        <v>143</v>
      </c>
      <c r="Y34" s="46" t="s">
        <v>144</v>
      </c>
      <c r="Z34" s="41" t="s">
        <v>145</v>
      </c>
      <c r="AA34" s="41" t="s">
        <v>140</v>
      </c>
      <c r="AB34" s="41" t="s">
        <v>141</v>
      </c>
      <c r="AC34" s="41" t="s">
        <v>142</v>
      </c>
      <c r="AD34" s="46" t="s">
        <v>143</v>
      </c>
      <c r="AE34" s="46" t="s">
        <v>144</v>
      </c>
      <c r="AF34" s="41" t="s">
        <v>145</v>
      </c>
      <c r="AG34" s="41" t="s">
        <v>145</v>
      </c>
      <c r="AH34" s="41" t="s">
        <v>141</v>
      </c>
      <c r="AI34" s="41" t="s">
        <v>142</v>
      </c>
      <c r="AJ34" s="41" t="s">
        <v>145</v>
      </c>
      <c r="AK34" s="41" t="s">
        <v>141</v>
      </c>
      <c r="AL34" s="41" t="s">
        <v>142</v>
      </c>
      <c r="AM34" s="42">
        <v>160</v>
      </c>
      <c r="AN34" s="417"/>
    </row>
    <row r="35" spans="1:40" ht="26.25" customHeight="1">
      <c r="A35" s="415"/>
      <c r="B35" s="39" t="s">
        <v>112</v>
      </c>
      <c r="C35" s="39"/>
      <c r="D35" s="39"/>
      <c r="E35" s="39" t="s">
        <v>146</v>
      </c>
      <c r="F35" s="39" t="s">
        <v>147</v>
      </c>
      <c r="G35" s="39"/>
      <c r="H35" s="41" t="s">
        <v>140</v>
      </c>
      <c r="I35" s="41" t="s">
        <v>145</v>
      </c>
      <c r="J35" s="41" t="s">
        <v>140</v>
      </c>
      <c r="K35" s="41" t="s">
        <v>140</v>
      </c>
      <c r="L35" s="41" t="s">
        <v>140</v>
      </c>
      <c r="M35" s="41" t="s">
        <v>140</v>
      </c>
      <c r="N35" s="41" t="s">
        <v>145</v>
      </c>
      <c r="O35" s="41" t="s">
        <v>140</v>
      </c>
      <c r="P35" s="41" t="s">
        <v>145</v>
      </c>
      <c r="Q35" s="41" t="s">
        <v>140</v>
      </c>
      <c r="R35" s="41" t="s">
        <v>140</v>
      </c>
      <c r="S35" s="41" t="s">
        <v>140</v>
      </c>
      <c r="T35" s="41" t="s">
        <v>145</v>
      </c>
      <c r="U35" s="41" t="s">
        <v>140</v>
      </c>
      <c r="V35" s="41" t="s">
        <v>140</v>
      </c>
      <c r="W35" s="41" t="s">
        <v>145</v>
      </c>
      <c r="X35" s="41" t="s">
        <v>140</v>
      </c>
      <c r="Y35" s="41" t="s">
        <v>140</v>
      </c>
      <c r="Z35" s="41" t="s">
        <v>140</v>
      </c>
      <c r="AA35" s="41" t="s">
        <v>145</v>
      </c>
      <c r="AB35" s="41" t="s">
        <v>140</v>
      </c>
      <c r="AC35" s="41" t="s">
        <v>140</v>
      </c>
      <c r="AD35" s="41" t="s">
        <v>145</v>
      </c>
      <c r="AE35" s="41" t="s">
        <v>140</v>
      </c>
      <c r="AF35" s="41" t="s">
        <v>140</v>
      </c>
      <c r="AG35" s="41" t="s">
        <v>140</v>
      </c>
      <c r="AH35" s="41" t="s">
        <v>140</v>
      </c>
      <c r="AI35" s="41" t="s">
        <v>145</v>
      </c>
      <c r="AJ35" s="41" t="s">
        <v>140</v>
      </c>
      <c r="AK35" s="41" t="s">
        <v>140</v>
      </c>
      <c r="AL35" s="41" t="s">
        <v>145</v>
      </c>
      <c r="AM35" s="42">
        <v>160</v>
      </c>
      <c r="AN35" s="417"/>
    </row>
    <row r="36" spans="1:40" ht="26.25" customHeight="1">
      <c r="A36" s="415" t="s">
        <v>148</v>
      </c>
      <c r="B36" s="416" t="s">
        <v>107</v>
      </c>
      <c r="C36" s="416"/>
      <c r="D36" s="416"/>
      <c r="E36" s="39" t="s">
        <v>146</v>
      </c>
      <c r="F36" s="39" t="s">
        <v>147</v>
      </c>
      <c r="G36" s="39"/>
      <c r="H36" s="41" t="s">
        <v>149</v>
      </c>
      <c r="I36" s="46" t="s">
        <v>150</v>
      </c>
      <c r="J36" s="46" t="s">
        <v>151</v>
      </c>
      <c r="K36" s="41" t="s">
        <v>152</v>
      </c>
      <c r="L36" s="41" t="s">
        <v>152</v>
      </c>
      <c r="M36" s="41" t="s">
        <v>153</v>
      </c>
      <c r="N36" s="41" t="s">
        <v>154</v>
      </c>
      <c r="O36" s="46" t="s">
        <v>150</v>
      </c>
      <c r="P36" s="46" t="s">
        <v>151</v>
      </c>
      <c r="Q36" s="41" t="s">
        <v>152</v>
      </c>
      <c r="R36" s="41" t="s">
        <v>155</v>
      </c>
      <c r="S36" s="41" t="s">
        <v>153</v>
      </c>
      <c r="T36" s="41" t="s">
        <v>154</v>
      </c>
      <c r="U36" s="46" t="s">
        <v>150</v>
      </c>
      <c r="V36" s="46" t="s">
        <v>151</v>
      </c>
      <c r="W36" s="41" t="s">
        <v>152</v>
      </c>
      <c r="X36" s="41" t="s">
        <v>152</v>
      </c>
      <c r="Y36" s="41" t="s">
        <v>153</v>
      </c>
      <c r="Z36" s="41" t="s">
        <v>154</v>
      </c>
      <c r="AA36" s="46" t="s">
        <v>150</v>
      </c>
      <c r="AB36" s="46" t="s">
        <v>151</v>
      </c>
      <c r="AC36" s="41" t="s">
        <v>152</v>
      </c>
      <c r="AD36" s="41" t="s">
        <v>152</v>
      </c>
      <c r="AE36" s="41" t="s">
        <v>153</v>
      </c>
      <c r="AF36" s="41" t="s">
        <v>154</v>
      </c>
      <c r="AG36" s="46" t="s">
        <v>150</v>
      </c>
      <c r="AH36" s="46" t="s">
        <v>151</v>
      </c>
      <c r="AI36" s="41" t="s">
        <v>152</v>
      </c>
      <c r="AJ36" s="46" t="s">
        <v>150</v>
      </c>
      <c r="AK36" s="46" t="s">
        <v>151</v>
      </c>
      <c r="AL36" s="41" t="s">
        <v>152</v>
      </c>
      <c r="AM36" s="42">
        <v>160</v>
      </c>
      <c r="AN36" s="42">
        <v>4</v>
      </c>
    </row>
    <row r="37" spans="1:40" ht="26.25" customHeight="1">
      <c r="A37" s="415"/>
      <c r="B37" s="39" t="s">
        <v>112</v>
      </c>
      <c r="C37" s="39"/>
      <c r="D37" s="39"/>
      <c r="E37" s="39" t="s">
        <v>156</v>
      </c>
      <c r="F37" s="39" t="s">
        <v>157</v>
      </c>
      <c r="G37" s="39"/>
      <c r="H37" s="41" t="s">
        <v>139</v>
      </c>
      <c r="I37" s="41" t="s">
        <v>141</v>
      </c>
      <c r="J37" s="41" t="s">
        <v>142</v>
      </c>
      <c r="K37" s="46" t="s">
        <v>143</v>
      </c>
      <c r="L37" s="46" t="s">
        <v>144</v>
      </c>
      <c r="M37" s="41" t="s">
        <v>145</v>
      </c>
      <c r="N37" s="41" t="s">
        <v>145</v>
      </c>
      <c r="O37" s="41" t="s">
        <v>141</v>
      </c>
      <c r="P37" s="41" t="s">
        <v>142</v>
      </c>
      <c r="Q37" s="41" t="s">
        <v>143</v>
      </c>
      <c r="R37" s="41" t="s">
        <v>144</v>
      </c>
      <c r="S37" s="41" t="s">
        <v>145</v>
      </c>
      <c r="T37" s="41" t="s">
        <v>145</v>
      </c>
      <c r="U37" s="41" t="s">
        <v>141</v>
      </c>
      <c r="V37" s="41" t="s">
        <v>142</v>
      </c>
      <c r="W37" s="46" t="s">
        <v>143</v>
      </c>
      <c r="X37" s="46" t="s">
        <v>144</v>
      </c>
      <c r="Y37" s="41" t="s">
        <v>145</v>
      </c>
      <c r="Z37" s="41" t="s">
        <v>145</v>
      </c>
      <c r="AA37" s="41" t="s">
        <v>141</v>
      </c>
      <c r="AB37" s="41" t="s">
        <v>142</v>
      </c>
      <c r="AC37" s="46" t="s">
        <v>143</v>
      </c>
      <c r="AD37" s="46" t="s">
        <v>144</v>
      </c>
      <c r="AE37" s="41" t="s">
        <v>145</v>
      </c>
      <c r="AF37" s="41" t="s">
        <v>140</v>
      </c>
      <c r="AG37" s="41" t="s">
        <v>141</v>
      </c>
      <c r="AH37" s="41" t="s">
        <v>142</v>
      </c>
      <c r="AI37" s="46" t="s">
        <v>121</v>
      </c>
      <c r="AJ37" s="41" t="s">
        <v>158</v>
      </c>
      <c r="AK37" s="41" t="s">
        <v>159</v>
      </c>
      <c r="AL37" s="46" t="s">
        <v>121</v>
      </c>
      <c r="AM37" s="42">
        <v>160</v>
      </c>
      <c r="AN37" s="417"/>
    </row>
    <row r="38" spans="1:40" ht="26.25" customHeight="1">
      <c r="A38" s="415"/>
      <c r="B38" s="39" t="s">
        <v>112</v>
      </c>
      <c r="C38" s="39"/>
      <c r="D38" s="39"/>
      <c r="E38" s="39" t="s">
        <v>113</v>
      </c>
      <c r="F38" s="39" t="s">
        <v>114</v>
      </c>
      <c r="G38" s="39"/>
      <c r="H38" s="41" t="s">
        <v>131</v>
      </c>
      <c r="I38" s="41" t="s">
        <v>135</v>
      </c>
      <c r="J38" s="41" t="s">
        <v>160</v>
      </c>
      <c r="K38" s="41" t="s">
        <v>136</v>
      </c>
      <c r="L38" s="41" t="s">
        <v>132</v>
      </c>
      <c r="M38" s="46" t="s">
        <v>133</v>
      </c>
      <c r="N38" s="46" t="s">
        <v>134</v>
      </c>
      <c r="O38" s="41" t="s">
        <v>135</v>
      </c>
      <c r="P38" s="41" t="s">
        <v>160</v>
      </c>
      <c r="Q38" s="41" t="s">
        <v>136</v>
      </c>
      <c r="R38" s="41" t="s">
        <v>132</v>
      </c>
      <c r="S38" s="46" t="s">
        <v>133</v>
      </c>
      <c r="T38" s="46" t="s">
        <v>134</v>
      </c>
      <c r="U38" s="41" t="s">
        <v>135</v>
      </c>
      <c r="V38" s="41" t="s">
        <v>135</v>
      </c>
      <c r="W38" s="41" t="s">
        <v>136</v>
      </c>
      <c r="X38" s="41" t="s">
        <v>132</v>
      </c>
      <c r="Y38" s="46" t="s">
        <v>133</v>
      </c>
      <c r="Z38" s="46" t="s">
        <v>134</v>
      </c>
      <c r="AA38" s="41" t="s">
        <v>135</v>
      </c>
      <c r="AB38" s="41" t="s">
        <v>135</v>
      </c>
      <c r="AC38" s="41" t="s">
        <v>136</v>
      </c>
      <c r="AD38" s="41" t="s">
        <v>132</v>
      </c>
      <c r="AE38" s="46" t="s">
        <v>133</v>
      </c>
      <c r="AF38" s="46" t="s">
        <v>134</v>
      </c>
      <c r="AG38" s="41" t="s">
        <v>135</v>
      </c>
      <c r="AH38" s="41" t="s">
        <v>135</v>
      </c>
      <c r="AI38" s="41" t="s">
        <v>136</v>
      </c>
      <c r="AJ38" s="41" t="s">
        <v>135</v>
      </c>
      <c r="AK38" s="41" t="s">
        <v>135</v>
      </c>
      <c r="AL38" s="41" t="s">
        <v>136</v>
      </c>
      <c r="AM38" s="42">
        <v>160</v>
      </c>
      <c r="AN38" s="417"/>
    </row>
    <row r="39" spans="1:40" ht="26.25" customHeight="1">
      <c r="A39" s="415"/>
      <c r="B39" s="39" t="s">
        <v>112</v>
      </c>
      <c r="C39" s="39"/>
      <c r="D39" s="39"/>
      <c r="E39" s="39" t="s">
        <v>137</v>
      </c>
      <c r="F39" s="39" t="s">
        <v>138</v>
      </c>
      <c r="G39" s="39"/>
      <c r="H39" s="41" t="s">
        <v>139</v>
      </c>
      <c r="I39" s="41" t="s">
        <v>140</v>
      </c>
      <c r="J39" s="41" t="s">
        <v>145</v>
      </c>
      <c r="K39" s="41" t="s">
        <v>140</v>
      </c>
      <c r="L39" s="41" t="s">
        <v>140</v>
      </c>
      <c r="M39" s="41" t="s">
        <v>140</v>
      </c>
      <c r="N39" s="41" t="s">
        <v>140</v>
      </c>
      <c r="O39" s="41" t="s">
        <v>140</v>
      </c>
      <c r="P39" s="41" t="s">
        <v>145</v>
      </c>
      <c r="Q39" s="41" t="s">
        <v>140</v>
      </c>
      <c r="R39" s="41" t="s">
        <v>145</v>
      </c>
      <c r="S39" s="41" t="s">
        <v>140</v>
      </c>
      <c r="T39" s="41" t="s">
        <v>140</v>
      </c>
      <c r="U39" s="41" t="s">
        <v>140</v>
      </c>
      <c r="V39" s="41" t="s">
        <v>140</v>
      </c>
      <c r="W39" s="41" t="s">
        <v>140</v>
      </c>
      <c r="X39" s="41" t="s">
        <v>140</v>
      </c>
      <c r="Y39" s="41" t="s">
        <v>145</v>
      </c>
      <c r="Z39" s="41" t="s">
        <v>140</v>
      </c>
      <c r="AA39" s="41" t="s">
        <v>145</v>
      </c>
      <c r="AB39" s="41" t="s">
        <v>140</v>
      </c>
      <c r="AC39" s="41" t="s">
        <v>145</v>
      </c>
      <c r="AD39" s="41" t="s">
        <v>140</v>
      </c>
      <c r="AE39" s="41" t="s">
        <v>140</v>
      </c>
      <c r="AF39" s="41" t="s">
        <v>145</v>
      </c>
      <c r="AG39" s="41" t="s">
        <v>140</v>
      </c>
      <c r="AH39" s="41" t="s">
        <v>140</v>
      </c>
      <c r="AI39" s="41" t="s">
        <v>140</v>
      </c>
      <c r="AJ39" s="41" t="s">
        <v>140</v>
      </c>
      <c r="AK39" s="41" t="s">
        <v>140</v>
      </c>
      <c r="AL39" s="41" t="s">
        <v>140</v>
      </c>
      <c r="AM39" s="42">
        <v>160</v>
      </c>
      <c r="AN39" s="417"/>
    </row>
    <row r="40" spans="2:37" ht="6" customHeight="1">
      <c r="B40" s="43"/>
      <c r="C40" s="43"/>
      <c r="D40" s="43"/>
      <c r="E40" s="43"/>
      <c r="F40" s="43"/>
      <c r="G40" s="43"/>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5:19" ht="17.25" customHeight="1" thickBot="1">
      <c r="E41" s="47" t="s">
        <v>161</v>
      </c>
      <c r="F41" s="47"/>
      <c r="G41" s="48"/>
      <c r="H41" s="48"/>
      <c r="I41" s="49"/>
      <c r="J41" s="49"/>
      <c r="K41" s="49"/>
      <c r="L41" s="49"/>
      <c r="M41" s="49"/>
      <c r="N41" s="49"/>
      <c r="O41" s="49"/>
      <c r="P41" s="49"/>
      <c r="Q41" s="49"/>
      <c r="R41" s="49"/>
      <c r="S41" s="49"/>
    </row>
    <row r="42" spans="5:40" ht="17.25" customHeight="1" thickBot="1">
      <c r="E42" s="47">
        <v>1</v>
      </c>
      <c r="F42" s="50" t="s">
        <v>162</v>
      </c>
      <c r="H42" s="51"/>
      <c r="I42" s="51"/>
      <c r="J42" s="51"/>
      <c r="K42" s="51"/>
      <c r="L42" s="51"/>
      <c r="M42" s="51"/>
      <c r="N42" s="52"/>
      <c r="O42" s="44"/>
      <c r="P42" s="44"/>
      <c r="AF42" s="402" t="s">
        <v>163</v>
      </c>
      <c r="AG42" s="403"/>
      <c r="AH42" s="405"/>
      <c r="AI42" s="402" t="s">
        <v>164</v>
      </c>
      <c r="AJ42" s="403"/>
      <c r="AK42" s="403"/>
      <c r="AL42" s="404"/>
      <c r="AM42" s="32"/>
      <c r="AN42" s="32"/>
    </row>
    <row r="43" spans="6:40" ht="17.25" customHeight="1" thickBot="1">
      <c r="F43" s="50" t="s">
        <v>165</v>
      </c>
      <c r="H43" s="51"/>
      <c r="I43" s="51"/>
      <c r="J43" s="51"/>
      <c r="K43" s="51"/>
      <c r="L43" s="51"/>
      <c r="M43" s="51"/>
      <c r="N43" s="52"/>
      <c r="O43" s="44"/>
      <c r="P43" s="44"/>
      <c r="AF43" s="402" t="s">
        <v>104</v>
      </c>
      <c r="AG43" s="403"/>
      <c r="AH43" s="405"/>
      <c r="AI43" s="402" t="s">
        <v>166</v>
      </c>
      <c r="AJ43" s="403"/>
      <c r="AK43" s="403"/>
      <c r="AL43" s="404"/>
      <c r="AM43" s="32"/>
      <c r="AN43" s="32"/>
    </row>
    <row r="44" spans="5:40" ht="17.25" customHeight="1" thickBot="1">
      <c r="E44" s="47">
        <v>2</v>
      </c>
      <c r="F44" s="50" t="s">
        <v>167</v>
      </c>
      <c r="H44" s="51"/>
      <c r="I44" s="51"/>
      <c r="J44" s="51"/>
      <c r="K44" s="51"/>
      <c r="L44" s="51"/>
      <c r="M44" s="51"/>
      <c r="N44" s="52"/>
      <c r="O44" s="44"/>
      <c r="P44" s="44"/>
      <c r="AF44" s="402" t="s">
        <v>168</v>
      </c>
      <c r="AG44" s="403"/>
      <c r="AH44" s="405"/>
      <c r="AI44" s="402" t="s">
        <v>169</v>
      </c>
      <c r="AJ44" s="403"/>
      <c r="AK44" s="403"/>
      <c r="AL44" s="404"/>
      <c r="AM44" s="32"/>
      <c r="AN44" s="32"/>
    </row>
    <row r="45" spans="5:40" ht="17.25" customHeight="1" thickBot="1">
      <c r="E45" s="47">
        <v>3</v>
      </c>
      <c r="F45" s="50" t="s">
        <v>170</v>
      </c>
      <c r="H45" s="51"/>
      <c r="I45" s="51"/>
      <c r="J45" s="51"/>
      <c r="K45" s="51"/>
      <c r="L45" s="51"/>
      <c r="M45" s="51"/>
      <c r="N45" s="52"/>
      <c r="O45" s="44"/>
      <c r="P45" s="44"/>
      <c r="AF45" s="402" t="s">
        <v>171</v>
      </c>
      <c r="AG45" s="403"/>
      <c r="AH45" s="405"/>
      <c r="AI45" s="402" t="s">
        <v>172</v>
      </c>
      <c r="AJ45" s="403"/>
      <c r="AK45" s="403"/>
      <c r="AL45" s="404"/>
      <c r="AM45" s="32"/>
      <c r="AN45" s="32"/>
    </row>
    <row r="46" spans="5:40" ht="17.25" customHeight="1" thickBot="1">
      <c r="E46" s="47"/>
      <c r="F46" s="53" t="s">
        <v>173</v>
      </c>
      <c r="H46" s="54"/>
      <c r="I46" s="54"/>
      <c r="J46" s="54"/>
      <c r="K46" s="54"/>
      <c r="L46" s="54"/>
      <c r="M46" s="51"/>
      <c r="N46" s="52"/>
      <c r="O46" s="44"/>
      <c r="P46" s="44"/>
      <c r="AF46" s="402" t="s">
        <v>174</v>
      </c>
      <c r="AG46" s="403"/>
      <c r="AH46" s="405"/>
      <c r="AI46" s="402" t="s">
        <v>461</v>
      </c>
      <c r="AJ46" s="403"/>
      <c r="AK46" s="403"/>
      <c r="AL46" s="404"/>
      <c r="AM46" s="32"/>
      <c r="AN46" s="32"/>
    </row>
    <row r="47" spans="5:40" ht="17.25" customHeight="1" thickBot="1">
      <c r="E47" s="47">
        <v>4</v>
      </c>
      <c r="F47" s="50" t="s">
        <v>175</v>
      </c>
      <c r="H47" s="51"/>
      <c r="I47" s="51"/>
      <c r="J47" s="51"/>
      <c r="K47" s="51"/>
      <c r="L47" s="51"/>
      <c r="M47" s="51"/>
      <c r="N47" s="52"/>
      <c r="O47" s="44"/>
      <c r="P47" s="44"/>
      <c r="AF47" s="406" t="s">
        <v>176</v>
      </c>
      <c r="AG47" s="407"/>
      <c r="AH47" s="408"/>
      <c r="AI47" s="406" t="s">
        <v>471</v>
      </c>
      <c r="AJ47" s="407"/>
      <c r="AK47" s="407"/>
      <c r="AL47" s="408"/>
      <c r="AM47" s="32"/>
      <c r="AN47" s="32"/>
    </row>
    <row r="48" spans="5:40" ht="17.25" customHeight="1" thickBot="1">
      <c r="E48" s="47">
        <v>5</v>
      </c>
      <c r="F48" s="50" t="s">
        <v>177</v>
      </c>
      <c r="H48" s="51"/>
      <c r="I48" s="51"/>
      <c r="J48" s="51"/>
      <c r="K48" s="51"/>
      <c r="L48" s="51"/>
      <c r="M48" s="51"/>
      <c r="N48" s="52"/>
      <c r="O48" s="44"/>
      <c r="P48" s="44"/>
      <c r="AF48" s="406" t="s">
        <v>178</v>
      </c>
      <c r="AG48" s="407"/>
      <c r="AH48" s="408"/>
      <c r="AI48" s="409" t="s">
        <v>463</v>
      </c>
      <c r="AJ48" s="410"/>
      <c r="AK48" s="410"/>
      <c r="AL48" s="411"/>
      <c r="AM48" s="32"/>
      <c r="AN48" s="32"/>
    </row>
    <row r="49" spans="5:40" ht="17.25" customHeight="1" thickBot="1">
      <c r="E49" s="50">
        <v>6</v>
      </c>
      <c r="F49" s="50" t="s">
        <v>179</v>
      </c>
      <c r="H49" s="51"/>
      <c r="I49" s="51"/>
      <c r="J49" s="51"/>
      <c r="K49" s="51"/>
      <c r="L49" s="51"/>
      <c r="M49" s="51"/>
      <c r="N49" s="52"/>
      <c r="O49" s="44"/>
      <c r="P49" s="44"/>
      <c r="AF49" s="406"/>
      <c r="AG49" s="407"/>
      <c r="AH49" s="408"/>
      <c r="AI49" s="412" t="s">
        <v>462</v>
      </c>
      <c r="AJ49" s="413"/>
      <c r="AK49" s="413"/>
      <c r="AL49" s="414"/>
      <c r="AM49" s="32"/>
      <c r="AN49" s="32"/>
    </row>
    <row r="50" spans="5:40" ht="12">
      <c r="E50" s="50"/>
      <c r="F50" s="50"/>
      <c r="G50" s="51"/>
      <c r="H50" s="51"/>
      <c r="I50" s="51"/>
      <c r="J50" s="51"/>
      <c r="K50" s="51"/>
      <c r="L50" s="51"/>
      <c r="M50" s="51"/>
      <c r="N50" s="52"/>
      <c r="O50" s="44"/>
      <c r="P50" s="44"/>
      <c r="AN50" s="32"/>
    </row>
  </sheetData>
  <sheetProtection/>
  <mergeCells count="81">
    <mergeCell ref="AC2:AJ2"/>
    <mergeCell ref="AC3:AJ3"/>
    <mergeCell ref="B4:D6"/>
    <mergeCell ref="E4:E6"/>
    <mergeCell ref="F4:F6"/>
    <mergeCell ref="G4:G6"/>
    <mergeCell ref="H4:AL4"/>
    <mergeCell ref="AM4:AM6"/>
    <mergeCell ref="AN4:AN6"/>
    <mergeCell ref="A7:A14"/>
    <mergeCell ref="B7:D8"/>
    <mergeCell ref="E7:E8"/>
    <mergeCell ref="F7:F8"/>
    <mergeCell ref="AN7:AN14"/>
    <mergeCell ref="B9:D10"/>
    <mergeCell ref="E9:E10"/>
    <mergeCell ref="F9:F10"/>
    <mergeCell ref="B11:D12"/>
    <mergeCell ref="E11:E12"/>
    <mergeCell ref="F11:F12"/>
    <mergeCell ref="B13:D14"/>
    <mergeCell ref="E13:E14"/>
    <mergeCell ref="F13:F14"/>
    <mergeCell ref="B15:E15"/>
    <mergeCell ref="F15:G15"/>
    <mergeCell ref="B16:E16"/>
    <mergeCell ref="F16:G16"/>
    <mergeCell ref="A17:A24"/>
    <mergeCell ref="B17:D18"/>
    <mergeCell ref="E17:E18"/>
    <mergeCell ref="F17:F18"/>
    <mergeCell ref="AN17:AN24"/>
    <mergeCell ref="B19:D20"/>
    <mergeCell ref="E19:E20"/>
    <mergeCell ref="F19:F20"/>
    <mergeCell ref="B21:D22"/>
    <mergeCell ref="E21:E22"/>
    <mergeCell ref="F21:F22"/>
    <mergeCell ref="B23:D24"/>
    <mergeCell ref="E23:E24"/>
    <mergeCell ref="F23:F24"/>
    <mergeCell ref="B25:E25"/>
    <mergeCell ref="F25:G25"/>
    <mergeCell ref="B26:E26"/>
    <mergeCell ref="F26:G26"/>
    <mergeCell ref="B29:D31"/>
    <mergeCell ref="E29:E31"/>
    <mergeCell ref="F29:F31"/>
    <mergeCell ref="G29:G31"/>
    <mergeCell ref="H29:AL29"/>
    <mergeCell ref="AM29:AM31"/>
    <mergeCell ref="AN29:AN31"/>
    <mergeCell ref="A32:A35"/>
    <mergeCell ref="B32:D32"/>
    <mergeCell ref="AN32:AN35"/>
    <mergeCell ref="B33:D33"/>
    <mergeCell ref="B34:D34"/>
    <mergeCell ref="B35:D35"/>
    <mergeCell ref="A36:A39"/>
    <mergeCell ref="B36:D36"/>
    <mergeCell ref="AN36:AN39"/>
    <mergeCell ref="B37:D37"/>
    <mergeCell ref="B38:D38"/>
    <mergeCell ref="B39:D39"/>
    <mergeCell ref="AF47:AH47"/>
    <mergeCell ref="AI47:AL47"/>
    <mergeCell ref="AF48:AH49"/>
    <mergeCell ref="AI48:AL48"/>
    <mergeCell ref="AI49:AL49"/>
    <mergeCell ref="L41:M41"/>
    <mergeCell ref="N41:Q41"/>
    <mergeCell ref="AF42:AH42"/>
    <mergeCell ref="AF43:AH43"/>
    <mergeCell ref="AF44:AH44"/>
    <mergeCell ref="AI42:AL42"/>
    <mergeCell ref="AI46:AL46"/>
    <mergeCell ref="AI45:AL45"/>
    <mergeCell ref="AI44:AL44"/>
    <mergeCell ref="AI43:AL43"/>
    <mergeCell ref="AF46:AH46"/>
    <mergeCell ref="AF45:AH45"/>
  </mergeCells>
  <printOptions/>
  <pageMargins left="0.7874015748031497" right="0.35433070866141736" top="0.5511811023622047" bottom="0.5511811023622047" header="0.5118110236220472" footer="0.5118110236220472"/>
  <pageSetup fitToHeight="1" fitToWidth="1" horizontalDpi="600" verticalDpi="600" orientation="landscape" paperSize="8" r:id="rId2"/>
  <headerFooter alignWithMargins="0">
    <oddFooter>&amp;R&amp;9事前提出資料（参考例）</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V176"/>
  <sheetViews>
    <sheetView view="pageBreakPreview" zoomScaleSheetLayoutView="100" workbookViewId="0" topLeftCell="A40">
      <selection activeCell="C1" sqref="C1"/>
    </sheetView>
  </sheetViews>
  <sheetFormatPr defaultColWidth="9.00390625" defaultRowHeight="15.75" customHeight="1"/>
  <cols>
    <col min="1" max="1" width="4.625" style="115" customWidth="1"/>
    <col min="2" max="2" width="10.625" style="115" customWidth="1"/>
    <col min="3" max="3" width="6.00390625" style="74" customWidth="1"/>
    <col min="4" max="8" width="6.00390625" style="114" customWidth="1"/>
    <col min="9" max="9" width="5.00390625" style="114" customWidth="1"/>
    <col min="10" max="10" width="0.74609375" style="114" customWidth="1"/>
    <col min="11" max="17" width="6.00390625" style="114" customWidth="1"/>
    <col min="18" max="18" width="2.00390625" style="114" customWidth="1"/>
    <col min="19" max="19" width="4.125" style="114" customWidth="1"/>
    <col min="20" max="21" width="6.00390625" style="114" customWidth="1"/>
    <col min="22" max="16384" width="9.125" style="114" customWidth="1"/>
  </cols>
  <sheetData>
    <row r="1" spans="1:21" s="56" customFormat="1" ht="17.25" customHeight="1">
      <c r="A1" s="55" t="s">
        <v>467</v>
      </c>
      <c r="B1" s="136"/>
      <c r="C1" s="136"/>
      <c r="D1" s="136"/>
      <c r="E1" s="136"/>
      <c r="F1" s="136"/>
      <c r="G1" s="136"/>
      <c r="H1" s="136"/>
      <c r="I1" s="136"/>
      <c r="J1" s="136"/>
      <c r="K1" s="136"/>
      <c r="L1" s="136"/>
      <c r="M1" s="136"/>
      <c r="N1" s="136"/>
      <c r="O1" s="136"/>
      <c r="P1" s="136"/>
      <c r="Q1" s="543" t="s">
        <v>479</v>
      </c>
      <c r="R1" s="544"/>
      <c r="S1" s="544"/>
      <c r="T1" s="544"/>
      <c r="U1" s="545"/>
    </row>
    <row r="2" spans="15:20" s="57" customFormat="1" ht="9" customHeight="1">
      <c r="O2" s="58"/>
      <c r="P2" s="58"/>
      <c r="Q2" s="58"/>
      <c r="R2" s="58"/>
      <c r="S2" s="58"/>
      <c r="T2" s="58"/>
    </row>
    <row r="3" spans="1:7" s="57" customFormat="1" ht="14.25" customHeight="1">
      <c r="A3" s="59" t="s">
        <v>486</v>
      </c>
      <c r="B3" s="60"/>
      <c r="C3" s="61"/>
      <c r="D3" s="60"/>
      <c r="E3" s="60"/>
      <c r="F3" s="62"/>
      <c r="G3" s="63"/>
    </row>
    <row r="4" spans="1:21" s="57" customFormat="1" ht="44.25" customHeight="1">
      <c r="A4" s="502" t="s">
        <v>180</v>
      </c>
      <c r="B4" s="503"/>
      <c r="C4" s="64" t="s">
        <v>181</v>
      </c>
      <c r="D4" s="64" t="s">
        <v>182</v>
      </c>
      <c r="E4" s="64" t="s">
        <v>183</v>
      </c>
      <c r="F4" s="64" t="s">
        <v>184</v>
      </c>
      <c r="G4" s="64" t="s">
        <v>185</v>
      </c>
      <c r="H4" s="64" t="s">
        <v>186</v>
      </c>
      <c r="I4" s="504" t="s">
        <v>187</v>
      </c>
      <c r="J4" s="505"/>
      <c r="K4" s="64" t="s">
        <v>188</v>
      </c>
      <c r="L4" s="64" t="s">
        <v>189</v>
      </c>
      <c r="M4" s="64" t="s">
        <v>190</v>
      </c>
      <c r="N4" s="64" t="s">
        <v>191</v>
      </c>
      <c r="O4" s="64" t="s">
        <v>192</v>
      </c>
      <c r="P4" s="504" t="s">
        <v>193</v>
      </c>
      <c r="Q4" s="506"/>
      <c r="R4" s="507" t="s">
        <v>464</v>
      </c>
      <c r="S4" s="508"/>
      <c r="T4" s="508"/>
      <c r="U4" s="509"/>
    </row>
    <row r="5" spans="1:21" s="57" customFormat="1" ht="14.25" customHeight="1">
      <c r="A5" s="510" t="s">
        <v>194</v>
      </c>
      <c r="B5" s="511"/>
      <c r="C5" s="65"/>
      <c r="D5" s="65"/>
      <c r="E5" s="65"/>
      <c r="F5" s="65"/>
      <c r="G5" s="65"/>
      <c r="H5" s="65"/>
      <c r="I5" s="525"/>
      <c r="J5" s="526"/>
      <c r="K5" s="65"/>
      <c r="L5" s="65"/>
      <c r="M5" s="65"/>
      <c r="N5" s="65"/>
      <c r="O5" s="65"/>
      <c r="P5" s="527">
        <f>SUM(C5:O5)</f>
        <v>0</v>
      </c>
      <c r="Q5" s="528"/>
      <c r="R5" s="529">
        <f>O11</f>
        <v>0</v>
      </c>
      <c r="S5" s="530"/>
      <c r="T5" s="530"/>
      <c r="U5" s="137" t="s">
        <v>195</v>
      </c>
    </row>
    <row r="6" spans="1:21" s="57" customFormat="1" ht="14.25" customHeight="1">
      <c r="A6" s="520" t="s">
        <v>196</v>
      </c>
      <c r="B6" s="521"/>
      <c r="C6" s="66"/>
      <c r="D6" s="66"/>
      <c r="E6" s="66"/>
      <c r="F6" s="66"/>
      <c r="G6" s="66"/>
      <c r="H6" s="66"/>
      <c r="I6" s="522"/>
      <c r="J6" s="523"/>
      <c r="K6" s="66"/>
      <c r="L6" s="66"/>
      <c r="M6" s="66"/>
      <c r="N6" s="66"/>
      <c r="O6" s="66"/>
      <c r="P6" s="541">
        <f>SUM(C6:O6)</f>
        <v>0</v>
      </c>
      <c r="Q6" s="542"/>
      <c r="R6" s="531"/>
      <c r="S6" s="532"/>
      <c r="T6" s="532"/>
      <c r="U6" s="138" t="s">
        <v>197</v>
      </c>
    </row>
    <row r="7" spans="1:21" s="57" customFormat="1" ht="14.25" customHeight="1">
      <c r="A7" s="533" t="s">
        <v>193</v>
      </c>
      <c r="B7" s="534"/>
      <c r="C7" s="67">
        <f>SUM(C5:C6)</f>
        <v>0</v>
      </c>
      <c r="D7" s="67">
        <f>SUM(D5:D6)</f>
        <v>0</v>
      </c>
      <c r="E7" s="67">
        <f aca="true" t="shared" si="0" ref="E7:O7">SUM(E5:E6)</f>
        <v>0</v>
      </c>
      <c r="F7" s="67">
        <f t="shared" si="0"/>
        <v>0</v>
      </c>
      <c r="G7" s="67">
        <f t="shared" si="0"/>
        <v>0</v>
      </c>
      <c r="H7" s="67">
        <f t="shared" si="0"/>
        <v>0</v>
      </c>
      <c r="I7" s="535">
        <f t="shared" si="0"/>
        <v>0</v>
      </c>
      <c r="J7" s="536"/>
      <c r="K7" s="67">
        <f t="shared" si="0"/>
        <v>0</v>
      </c>
      <c r="L7" s="67">
        <f t="shared" si="0"/>
        <v>0</v>
      </c>
      <c r="M7" s="67">
        <f t="shared" si="0"/>
        <v>0</v>
      </c>
      <c r="N7" s="67">
        <f t="shared" si="0"/>
        <v>0</v>
      </c>
      <c r="O7" s="67">
        <f t="shared" si="0"/>
        <v>0</v>
      </c>
      <c r="P7" s="537">
        <f>SUM(P5:P6)</f>
        <v>0</v>
      </c>
      <c r="Q7" s="538"/>
      <c r="R7" s="539">
        <f>SUM(R5:R6)</f>
        <v>0</v>
      </c>
      <c r="S7" s="540"/>
      <c r="T7" s="540"/>
      <c r="U7" s="139" t="s">
        <v>197</v>
      </c>
    </row>
    <row r="8" spans="1:20" s="57" customFormat="1" ht="10.5" customHeight="1">
      <c r="A8" s="68"/>
      <c r="B8" s="79"/>
      <c r="C8" s="69"/>
      <c r="D8" s="69"/>
      <c r="E8" s="69"/>
      <c r="F8" s="69"/>
      <c r="G8" s="69"/>
      <c r="H8" s="69"/>
      <c r="I8" s="69"/>
      <c r="J8" s="69"/>
      <c r="K8" s="69"/>
      <c r="L8" s="69"/>
      <c r="M8" s="69"/>
      <c r="N8" s="69"/>
      <c r="O8" s="69"/>
      <c r="P8" s="69"/>
      <c r="Q8" s="140"/>
      <c r="R8" s="141"/>
      <c r="S8" s="141"/>
      <c r="T8" s="142"/>
    </row>
    <row r="9" spans="1:20" s="57" customFormat="1" ht="14.25" customHeight="1">
      <c r="A9" s="73" t="s">
        <v>198</v>
      </c>
      <c r="B9" s="79"/>
      <c r="C9" s="69"/>
      <c r="D9" s="69"/>
      <c r="E9" s="69"/>
      <c r="F9" s="69"/>
      <c r="G9" s="69"/>
      <c r="H9" s="69"/>
      <c r="I9" s="69"/>
      <c r="J9" s="69"/>
      <c r="K9" s="69"/>
      <c r="L9" s="69"/>
      <c r="M9" s="69"/>
      <c r="N9" s="69"/>
      <c r="O9" s="69"/>
      <c r="P9" s="69"/>
      <c r="Q9" s="140"/>
      <c r="R9" s="141"/>
      <c r="S9" s="141"/>
      <c r="T9" s="142"/>
    </row>
    <row r="10" spans="1:20" s="57" customFormat="1" ht="7.5" customHeight="1">
      <c r="A10" s="68"/>
      <c r="B10" s="79"/>
      <c r="C10" s="79"/>
      <c r="D10" s="58"/>
      <c r="E10" s="58"/>
      <c r="F10" s="58"/>
      <c r="G10" s="58"/>
      <c r="H10" s="58"/>
      <c r="I10" s="58"/>
      <c r="J10" s="58"/>
      <c r="K10" s="58"/>
      <c r="L10" s="58"/>
      <c r="M10" s="58"/>
      <c r="N10" s="58"/>
      <c r="O10" s="58"/>
      <c r="P10" s="68"/>
      <c r="Q10" s="143"/>
      <c r="R10" s="141"/>
      <c r="S10" s="141"/>
      <c r="T10" s="78"/>
    </row>
    <row r="11" spans="1:21" s="57" customFormat="1" ht="15" customHeight="1">
      <c r="A11" s="143" t="s">
        <v>199</v>
      </c>
      <c r="B11" s="497"/>
      <c r="C11" s="79"/>
      <c r="D11" s="498" t="s">
        <v>200</v>
      </c>
      <c r="E11" s="499"/>
      <c r="F11" s="500"/>
      <c r="G11" s="501" t="s">
        <v>201</v>
      </c>
      <c r="H11" s="512" t="s">
        <v>202</v>
      </c>
      <c r="I11" s="513"/>
      <c r="J11" s="79"/>
      <c r="K11" s="514" t="s">
        <v>203</v>
      </c>
      <c r="L11" s="516">
        <f>D12/H12</f>
        <v>0</v>
      </c>
      <c r="M11" s="517"/>
      <c r="N11" s="484" t="s">
        <v>204</v>
      </c>
      <c r="O11" s="485">
        <f>ROUNDUP(L11,1)</f>
        <v>0</v>
      </c>
      <c r="P11" s="486"/>
      <c r="Q11" s="489" t="s">
        <v>205</v>
      </c>
      <c r="R11" s="490"/>
      <c r="S11" s="490"/>
      <c r="T11" s="490"/>
      <c r="U11" s="490"/>
    </row>
    <row r="12" spans="1:21" s="57" customFormat="1" ht="15" customHeight="1">
      <c r="A12" s="497"/>
      <c r="B12" s="497"/>
      <c r="C12" s="79"/>
      <c r="D12" s="491">
        <f>P7</f>
        <v>0</v>
      </c>
      <c r="E12" s="492"/>
      <c r="F12" s="145" t="s">
        <v>197</v>
      </c>
      <c r="G12" s="501"/>
      <c r="H12" s="146">
        <v>365</v>
      </c>
      <c r="I12" s="147" t="s">
        <v>206</v>
      </c>
      <c r="J12" s="143"/>
      <c r="K12" s="515"/>
      <c r="L12" s="518"/>
      <c r="M12" s="519"/>
      <c r="N12" s="484"/>
      <c r="O12" s="487"/>
      <c r="P12" s="488"/>
      <c r="Q12" s="489"/>
      <c r="R12" s="490"/>
      <c r="S12" s="490"/>
      <c r="T12" s="490"/>
      <c r="U12" s="490"/>
    </row>
    <row r="13" spans="1:20" s="57" customFormat="1" ht="13.5">
      <c r="A13" s="68"/>
      <c r="B13" s="79"/>
      <c r="C13" s="79"/>
      <c r="D13" s="58"/>
      <c r="E13" s="58"/>
      <c r="F13" s="58"/>
      <c r="G13" s="58"/>
      <c r="H13" s="58"/>
      <c r="I13" s="58"/>
      <c r="J13" s="58"/>
      <c r="K13" s="58"/>
      <c r="L13" s="58"/>
      <c r="M13" s="58"/>
      <c r="N13" s="58"/>
      <c r="O13" s="58"/>
      <c r="P13" s="68"/>
      <c r="Q13" s="143"/>
      <c r="R13" s="141"/>
      <c r="S13" s="141"/>
      <c r="T13" s="78"/>
    </row>
    <row r="14" spans="1:21" s="57" customFormat="1" ht="13.5">
      <c r="A14" s="493" t="s">
        <v>207</v>
      </c>
      <c r="B14" s="494"/>
      <c r="C14" s="495"/>
      <c r="D14" s="496" t="s">
        <v>208</v>
      </c>
      <c r="E14" s="148"/>
      <c r="F14" s="149"/>
      <c r="G14" s="149"/>
      <c r="H14" s="149"/>
      <c r="I14" s="149"/>
      <c r="J14" s="149"/>
      <c r="K14" s="149"/>
      <c r="L14" s="150"/>
      <c r="M14" s="247" t="s">
        <v>209</v>
      </c>
      <c r="N14" s="247"/>
      <c r="O14" s="247"/>
      <c r="P14" s="247"/>
      <c r="Q14" s="247"/>
      <c r="R14" s="247"/>
      <c r="S14" s="247"/>
      <c r="T14" s="247"/>
      <c r="U14" s="151" t="s">
        <v>470</v>
      </c>
    </row>
    <row r="15" spans="1:21" s="57" customFormat="1" ht="4.5" customHeight="1">
      <c r="A15" s="152"/>
      <c r="B15" s="153"/>
      <c r="C15" s="153"/>
      <c r="D15" s="154"/>
      <c r="E15" s="148"/>
      <c r="F15" s="148"/>
      <c r="G15" s="148"/>
      <c r="H15" s="148"/>
      <c r="I15" s="148"/>
      <c r="J15" s="148"/>
      <c r="K15" s="148"/>
      <c r="L15" s="155"/>
      <c r="M15" s="156"/>
      <c r="N15" s="157"/>
      <c r="O15" s="158"/>
      <c r="P15" s="157"/>
      <c r="Q15" s="157"/>
      <c r="R15" s="157"/>
      <c r="S15" s="157"/>
      <c r="T15" s="159"/>
      <c r="U15" s="159"/>
    </row>
    <row r="16" spans="1:21" s="57" customFormat="1" ht="13.5">
      <c r="A16" s="191" t="s">
        <v>211</v>
      </c>
      <c r="B16" s="160"/>
      <c r="C16" s="161"/>
      <c r="D16" s="58"/>
      <c r="E16" s="162" t="s">
        <v>212</v>
      </c>
      <c r="F16" s="163"/>
      <c r="G16" s="163"/>
      <c r="H16" s="163"/>
      <c r="I16" s="164"/>
      <c r="J16" s="160"/>
      <c r="K16" s="163"/>
      <c r="L16" s="165"/>
      <c r="M16" s="166" t="s">
        <v>414</v>
      </c>
      <c r="N16" s="163"/>
      <c r="O16" s="167"/>
      <c r="P16" s="163" t="s">
        <v>213</v>
      </c>
      <c r="Q16" s="163"/>
      <c r="R16" s="58"/>
      <c r="S16" s="58"/>
      <c r="T16" s="168"/>
      <c r="U16" s="524" t="s">
        <v>210</v>
      </c>
    </row>
    <row r="17" spans="1:21" s="57" customFormat="1" ht="13.5">
      <c r="A17" s="169">
        <f>K18</f>
        <v>0</v>
      </c>
      <c r="B17" s="170"/>
      <c r="C17" s="171"/>
      <c r="D17" s="166"/>
      <c r="E17" s="172">
        <f>$O$11</f>
        <v>0</v>
      </c>
      <c r="F17" s="160" t="s">
        <v>214</v>
      </c>
      <c r="G17" s="163">
        <v>100</v>
      </c>
      <c r="H17" s="160" t="s">
        <v>215</v>
      </c>
      <c r="I17" s="172">
        <f>E17/G17</f>
        <v>0</v>
      </c>
      <c r="J17" s="163"/>
      <c r="K17" s="163" t="s">
        <v>216</v>
      </c>
      <c r="L17" s="165"/>
      <c r="M17" s="467" t="s">
        <v>415</v>
      </c>
      <c r="N17" s="468"/>
      <c r="O17" s="173"/>
      <c r="P17" s="469" t="s">
        <v>416</v>
      </c>
      <c r="Q17" s="470"/>
      <c r="R17" s="471"/>
      <c r="S17" s="174"/>
      <c r="T17" s="175" t="s">
        <v>217</v>
      </c>
      <c r="U17" s="524"/>
    </row>
    <row r="18" spans="1:21" s="57" customFormat="1" ht="13.5">
      <c r="A18" s="144"/>
      <c r="B18" s="68"/>
      <c r="C18" s="483"/>
      <c r="D18" s="177"/>
      <c r="E18" s="163"/>
      <c r="F18" s="163"/>
      <c r="G18" s="163"/>
      <c r="H18" s="163"/>
      <c r="J18" s="178" t="s">
        <v>218</v>
      </c>
      <c r="K18" s="179"/>
      <c r="L18" s="163" t="s">
        <v>219</v>
      </c>
      <c r="M18" s="166" t="s">
        <v>220</v>
      </c>
      <c r="N18" s="163"/>
      <c r="O18" s="172">
        <f>O16+O17</f>
        <v>0</v>
      </c>
      <c r="P18" s="163" t="s">
        <v>213</v>
      </c>
      <c r="Q18" s="163"/>
      <c r="R18" s="58"/>
      <c r="S18" s="58"/>
      <c r="T18" s="168"/>
      <c r="U18" s="524"/>
    </row>
    <row r="19" spans="1:21" s="57" customFormat="1" ht="13.5">
      <c r="A19" s="144"/>
      <c r="B19" s="68"/>
      <c r="C19" s="483"/>
      <c r="D19" s="177" t="s">
        <v>221</v>
      </c>
      <c r="E19" s="163"/>
      <c r="F19" s="163"/>
      <c r="G19" s="163"/>
      <c r="H19" s="163"/>
      <c r="I19" s="163"/>
      <c r="J19" s="163"/>
      <c r="K19" s="163"/>
      <c r="L19" s="163"/>
      <c r="M19" s="166"/>
      <c r="N19" s="163"/>
      <c r="O19" s="163"/>
      <c r="P19" s="163"/>
      <c r="Q19" s="163"/>
      <c r="R19" s="58"/>
      <c r="S19" s="58"/>
      <c r="T19" s="168"/>
      <c r="U19" s="524"/>
    </row>
    <row r="20" spans="1:21" s="57" customFormat="1" ht="4.5" customHeight="1">
      <c r="A20" s="180"/>
      <c r="B20" s="181"/>
      <c r="C20" s="181"/>
      <c r="D20" s="182"/>
      <c r="E20" s="183"/>
      <c r="F20" s="183"/>
      <c r="G20" s="183"/>
      <c r="H20" s="183"/>
      <c r="I20" s="183"/>
      <c r="J20" s="183"/>
      <c r="K20" s="183"/>
      <c r="L20" s="183"/>
      <c r="M20" s="184"/>
      <c r="N20" s="183"/>
      <c r="O20" s="185"/>
      <c r="P20" s="183"/>
      <c r="Q20" s="183"/>
      <c r="R20" s="186"/>
      <c r="S20" s="186"/>
      <c r="T20" s="187"/>
      <c r="U20" s="188"/>
    </row>
    <row r="21" spans="1:21" s="57" customFormat="1" ht="4.5" customHeight="1">
      <c r="A21" s="152"/>
      <c r="B21" s="153"/>
      <c r="C21" s="153"/>
      <c r="D21" s="154"/>
      <c r="E21" s="148"/>
      <c r="F21" s="148"/>
      <c r="G21" s="148"/>
      <c r="H21" s="148"/>
      <c r="I21" s="148"/>
      <c r="J21" s="148"/>
      <c r="K21" s="148"/>
      <c r="L21" s="155"/>
      <c r="M21" s="156"/>
      <c r="N21" s="157"/>
      <c r="O21" s="158"/>
      <c r="P21" s="157"/>
      <c r="Q21" s="157"/>
      <c r="R21" s="157"/>
      <c r="S21" s="157"/>
      <c r="T21" s="159"/>
      <c r="U21" s="159"/>
    </row>
    <row r="22" spans="1:21" s="57" customFormat="1" ht="13.5">
      <c r="A22" s="191" t="s">
        <v>222</v>
      </c>
      <c r="B22" s="160"/>
      <c r="C22" s="161"/>
      <c r="D22" s="189"/>
      <c r="E22" s="162" t="s">
        <v>212</v>
      </c>
      <c r="F22" s="163"/>
      <c r="G22" s="163"/>
      <c r="H22" s="163"/>
      <c r="I22" s="164" t="s">
        <v>223</v>
      </c>
      <c r="J22" s="160"/>
      <c r="K22" s="163"/>
      <c r="L22" s="165"/>
      <c r="M22" s="166" t="s">
        <v>414</v>
      </c>
      <c r="N22" s="163"/>
      <c r="O22" s="167"/>
      <c r="P22" s="163" t="s">
        <v>219</v>
      </c>
      <c r="Q22" s="163"/>
      <c r="R22" s="58"/>
      <c r="S22" s="58"/>
      <c r="T22" s="168"/>
      <c r="U22" s="524" t="s">
        <v>210</v>
      </c>
    </row>
    <row r="23" spans="1:21" s="57" customFormat="1" ht="13.5">
      <c r="A23" s="169">
        <f>I23</f>
        <v>0</v>
      </c>
      <c r="B23" s="170"/>
      <c r="C23" s="171"/>
      <c r="D23" s="166"/>
      <c r="E23" s="172">
        <f>$O$11</f>
        <v>0</v>
      </c>
      <c r="F23" s="160" t="s">
        <v>214</v>
      </c>
      <c r="G23" s="163">
        <v>300</v>
      </c>
      <c r="H23" s="160" t="s">
        <v>215</v>
      </c>
      <c r="I23" s="172">
        <f>E23/G23</f>
        <v>0</v>
      </c>
      <c r="J23" s="163"/>
      <c r="K23" s="163"/>
      <c r="L23" s="165"/>
      <c r="M23" s="467" t="s">
        <v>415</v>
      </c>
      <c r="N23" s="468"/>
      <c r="O23" s="173"/>
      <c r="P23" s="469" t="s">
        <v>416</v>
      </c>
      <c r="Q23" s="470"/>
      <c r="R23" s="471"/>
      <c r="S23" s="174"/>
      <c r="T23" s="175" t="s">
        <v>226</v>
      </c>
      <c r="U23" s="524"/>
    </row>
    <row r="24" spans="1:21" s="57" customFormat="1" ht="13.5">
      <c r="A24" s="144"/>
      <c r="B24" s="68"/>
      <c r="C24" s="483"/>
      <c r="D24" s="166"/>
      <c r="E24" s="163"/>
      <c r="F24" s="163"/>
      <c r="G24" s="163"/>
      <c r="H24" s="163"/>
      <c r="I24" s="163"/>
      <c r="J24" s="163"/>
      <c r="K24" s="163"/>
      <c r="L24" s="165"/>
      <c r="M24" s="166" t="s">
        <v>227</v>
      </c>
      <c r="N24" s="163"/>
      <c r="O24" s="172">
        <f>O22+O23</f>
        <v>0</v>
      </c>
      <c r="P24" s="163" t="s">
        <v>219</v>
      </c>
      <c r="Q24" s="163"/>
      <c r="R24" s="58"/>
      <c r="S24" s="58"/>
      <c r="T24" s="168"/>
      <c r="U24" s="524"/>
    </row>
    <row r="25" spans="1:21" s="57" customFormat="1" ht="4.5" customHeight="1">
      <c r="A25" s="180"/>
      <c r="B25" s="181"/>
      <c r="C25" s="181"/>
      <c r="D25" s="182"/>
      <c r="E25" s="183"/>
      <c r="F25" s="183"/>
      <c r="G25" s="183"/>
      <c r="H25" s="183"/>
      <c r="I25" s="183"/>
      <c r="J25" s="183"/>
      <c r="K25" s="183"/>
      <c r="L25" s="183"/>
      <c r="M25" s="184"/>
      <c r="N25" s="183"/>
      <c r="O25" s="185"/>
      <c r="P25" s="183"/>
      <c r="Q25" s="183"/>
      <c r="R25" s="186"/>
      <c r="S25" s="186"/>
      <c r="T25" s="187"/>
      <c r="U25" s="188"/>
    </row>
    <row r="26" spans="1:21" s="58" customFormat="1" ht="4.5" customHeight="1">
      <c r="A26" s="152"/>
      <c r="B26" s="153"/>
      <c r="C26" s="153"/>
      <c r="D26" s="190"/>
      <c r="E26" s="163"/>
      <c r="F26" s="163"/>
      <c r="G26" s="163"/>
      <c r="H26" s="163"/>
      <c r="I26" s="163"/>
      <c r="J26" s="163"/>
      <c r="K26" s="163"/>
      <c r="L26" s="165"/>
      <c r="M26" s="191"/>
      <c r="N26" s="160"/>
      <c r="O26" s="160"/>
      <c r="P26" s="160"/>
      <c r="Q26" s="160"/>
      <c r="R26" s="160"/>
      <c r="S26" s="160"/>
      <c r="T26" s="160"/>
      <c r="U26" s="176"/>
    </row>
    <row r="27" spans="1:21" s="74" customFormat="1" ht="13.5">
      <c r="A27" s="191" t="s">
        <v>228</v>
      </c>
      <c r="B27" s="160"/>
      <c r="C27" s="161"/>
      <c r="D27" s="192"/>
      <c r="E27" s="162" t="s">
        <v>212</v>
      </c>
      <c r="F27" s="163"/>
      <c r="G27" s="163"/>
      <c r="H27" s="163"/>
      <c r="I27" s="163"/>
      <c r="J27" s="163"/>
      <c r="K27" s="163"/>
      <c r="L27" s="165"/>
      <c r="M27" s="166" t="s">
        <v>414</v>
      </c>
      <c r="N27" s="163"/>
      <c r="O27" s="173"/>
      <c r="P27" s="163" t="s">
        <v>219</v>
      </c>
      <c r="Q27" s="163"/>
      <c r="R27" s="193"/>
      <c r="S27" s="193"/>
      <c r="T27" s="193"/>
      <c r="U27" s="524" t="s">
        <v>210</v>
      </c>
    </row>
    <row r="28" spans="1:21" s="75" customFormat="1" ht="13.5">
      <c r="A28" s="169">
        <f>K29</f>
        <v>0</v>
      </c>
      <c r="B28" s="170"/>
      <c r="C28" s="171"/>
      <c r="D28" s="166"/>
      <c r="E28" s="172">
        <f>$O$11</f>
        <v>0</v>
      </c>
      <c r="F28" s="160" t="s">
        <v>214</v>
      </c>
      <c r="G28" s="163">
        <v>100</v>
      </c>
      <c r="H28" s="160" t="s">
        <v>215</v>
      </c>
      <c r="I28" s="172">
        <f>E28/G28</f>
        <v>0</v>
      </c>
      <c r="J28" s="163"/>
      <c r="K28" s="194" t="s">
        <v>229</v>
      </c>
      <c r="L28" s="165"/>
      <c r="M28" s="166" t="s">
        <v>417</v>
      </c>
      <c r="N28" s="163"/>
      <c r="O28" s="173"/>
      <c r="P28" s="163" t="s">
        <v>387</v>
      </c>
      <c r="Q28" s="163"/>
      <c r="R28" s="110"/>
      <c r="S28" s="110"/>
      <c r="T28" s="110"/>
      <c r="U28" s="524"/>
    </row>
    <row r="29" spans="1:21" s="75" customFormat="1" ht="13.5">
      <c r="A29" s="195"/>
      <c r="B29" s="194"/>
      <c r="C29" s="196"/>
      <c r="D29" s="163"/>
      <c r="E29" s="143"/>
      <c r="F29" s="143"/>
      <c r="G29" s="58"/>
      <c r="H29" s="58"/>
      <c r="I29" s="57"/>
      <c r="J29" s="197" t="s">
        <v>218</v>
      </c>
      <c r="K29" s="179"/>
      <c r="L29" s="163" t="s">
        <v>219</v>
      </c>
      <c r="M29" s="166" t="s">
        <v>227</v>
      </c>
      <c r="N29" s="163"/>
      <c r="O29" s="172">
        <f>O27</f>
        <v>0</v>
      </c>
      <c r="P29" s="163" t="s">
        <v>219</v>
      </c>
      <c r="Q29" s="163"/>
      <c r="R29" s="110"/>
      <c r="S29" s="110"/>
      <c r="T29" s="110"/>
      <c r="U29" s="524"/>
    </row>
    <row r="30" spans="1:21" s="75" customFormat="1" ht="4.5" customHeight="1">
      <c r="A30" s="198"/>
      <c r="B30" s="199"/>
      <c r="C30" s="199"/>
      <c r="D30" s="184"/>
      <c r="E30" s="200"/>
      <c r="F30" s="200"/>
      <c r="G30" s="186"/>
      <c r="H30" s="186"/>
      <c r="I30" s="186"/>
      <c r="J30" s="201"/>
      <c r="K30" s="185"/>
      <c r="L30" s="188"/>
      <c r="M30" s="184"/>
      <c r="N30" s="183"/>
      <c r="O30" s="185"/>
      <c r="P30" s="183"/>
      <c r="Q30" s="183"/>
      <c r="R30" s="202"/>
      <c r="S30" s="202"/>
      <c r="T30" s="202"/>
      <c r="U30" s="203"/>
    </row>
    <row r="31" spans="1:21" s="57" customFormat="1" ht="4.5" customHeight="1">
      <c r="A31" s="152"/>
      <c r="B31" s="153"/>
      <c r="C31" s="153"/>
      <c r="D31" s="154"/>
      <c r="E31" s="148"/>
      <c r="F31" s="148"/>
      <c r="G31" s="148"/>
      <c r="H31" s="148"/>
      <c r="I31" s="148"/>
      <c r="J31" s="148"/>
      <c r="K31" s="148"/>
      <c r="L31" s="155"/>
      <c r="M31" s="156"/>
      <c r="N31" s="157"/>
      <c r="O31" s="157"/>
      <c r="P31" s="157"/>
      <c r="Q31" s="157"/>
      <c r="R31" s="157"/>
      <c r="S31" s="157"/>
      <c r="T31" s="159"/>
      <c r="U31" s="159"/>
    </row>
    <row r="32" spans="1:21" s="57" customFormat="1" ht="13.5">
      <c r="A32" s="191" t="s">
        <v>230</v>
      </c>
      <c r="B32" s="160"/>
      <c r="C32" s="161"/>
      <c r="D32" s="192"/>
      <c r="E32" s="162" t="s">
        <v>212</v>
      </c>
      <c r="F32" s="163"/>
      <c r="G32" s="163"/>
      <c r="H32" s="163"/>
      <c r="I32" s="163" t="s">
        <v>216</v>
      </c>
      <c r="J32" s="163"/>
      <c r="K32" s="163"/>
      <c r="L32" s="165"/>
      <c r="M32" s="166"/>
      <c r="N32" s="163"/>
      <c r="O32" s="185"/>
      <c r="P32" s="163"/>
      <c r="Q32" s="163"/>
      <c r="R32" s="58"/>
      <c r="S32" s="58"/>
      <c r="T32" s="168"/>
      <c r="U32" s="524" t="s">
        <v>210</v>
      </c>
    </row>
    <row r="33" spans="1:21" s="57" customFormat="1" ht="13.5">
      <c r="A33" s="169">
        <f>K34</f>
        <v>0</v>
      </c>
      <c r="B33" s="170"/>
      <c r="C33" s="171"/>
      <c r="D33" s="204"/>
      <c r="E33" s="172">
        <f>$O$11</f>
        <v>0</v>
      </c>
      <c r="F33" s="160" t="s">
        <v>214</v>
      </c>
      <c r="G33" s="163">
        <v>3</v>
      </c>
      <c r="H33" s="160" t="s">
        <v>215</v>
      </c>
      <c r="I33" s="172">
        <f>E33/G33</f>
        <v>0</v>
      </c>
      <c r="J33" s="163"/>
      <c r="K33" s="194" t="s">
        <v>216</v>
      </c>
      <c r="L33" s="205"/>
      <c r="M33" s="166" t="s">
        <v>414</v>
      </c>
      <c r="N33" s="163"/>
      <c r="O33" s="167"/>
      <c r="P33" s="163" t="s">
        <v>219</v>
      </c>
      <c r="Q33" s="163"/>
      <c r="R33" s="58"/>
      <c r="S33" s="58"/>
      <c r="T33" s="168"/>
      <c r="U33" s="524"/>
    </row>
    <row r="34" spans="1:21" s="57" customFormat="1" ht="13.5">
      <c r="A34" s="144" t="s">
        <v>231</v>
      </c>
      <c r="B34" s="68"/>
      <c r="C34" s="483"/>
      <c r="D34" s="204"/>
      <c r="E34" s="143"/>
      <c r="F34" s="143"/>
      <c r="G34" s="58"/>
      <c r="H34" s="58"/>
      <c r="I34" s="58"/>
      <c r="J34" s="206" t="s">
        <v>232</v>
      </c>
      <c r="K34" s="207">
        <f>ROUNDUP(I33,0)</f>
        <v>0</v>
      </c>
      <c r="L34" s="205"/>
      <c r="M34" s="467" t="s">
        <v>415</v>
      </c>
      <c r="N34" s="468"/>
      <c r="O34" s="173"/>
      <c r="P34" s="469" t="s">
        <v>416</v>
      </c>
      <c r="Q34" s="470"/>
      <c r="R34" s="471"/>
      <c r="S34" s="174"/>
      <c r="T34" s="175" t="s">
        <v>226</v>
      </c>
      <c r="U34" s="524"/>
    </row>
    <row r="35" spans="1:21" s="57" customFormat="1" ht="15" customHeight="1">
      <c r="A35" s="189"/>
      <c r="B35" s="179"/>
      <c r="C35" s="165" t="s">
        <v>213</v>
      </c>
      <c r="D35" s="208" t="s">
        <v>424</v>
      </c>
      <c r="E35" s="209"/>
      <c r="F35" s="209"/>
      <c r="G35" s="209"/>
      <c r="H35" s="209"/>
      <c r="I35" s="209"/>
      <c r="J35" s="210"/>
      <c r="K35" s="211"/>
      <c r="L35" s="212"/>
      <c r="M35" s="166" t="s">
        <v>227</v>
      </c>
      <c r="N35" s="163"/>
      <c r="O35" s="172">
        <f>O33+O34</f>
        <v>0</v>
      </c>
      <c r="P35" s="163" t="s">
        <v>219</v>
      </c>
      <c r="Q35" s="163"/>
      <c r="R35" s="58"/>
      <c r="S35" s="58"/>
      <c r="T35" s="168"/>
      <c r="U35" s="524"/>
    </row>
    <row r="36" spans="1:22" s="57" customFormat="1" ht="13.5">
      <c r="A36" s="144"/>
      <c r="B36" s="163"/>
      <c r="C36" s="165"/>
      <c r="D36" s="213"/>
      <c r="E36" s="172">
        <f>K34</f>
        <v>0</v>
      </c>
      <c r="F36" s="214" t="s">
        <v>233</v>
      </c>
      <c r="G36" s="211">
        <v>0.7</v>
      </c>
      <c r="H36" s="214" t="s">
        <v>215</v>
      </c>
      <c r="I36" s="215">
        <f>ROUNDDOWN(E36*G36,1)</f>
        <v>0</v>
      </c>
      <c r="J36" s="216"/>
      <c r="K36" s="211"/>
      <c r="L36" s="217"/>
      <c r="M36" s="166"/>
      <c r="N36" s="163"/>
      <c r="O36" s="163"/>
      <c r="P36" s="163"/>
      <c r="Q36" s="163"/>
      <c r="R36" s="58"/>
      <c r="S36" s="58"/>
      <c r="T36" s="168"/>
      <c r="U36" s="524"/>
      <c r="V36" s="58"/>
    </row>
    <row r="37" spans="1:21" s="57" customFormat="1" ht="4.5" customHeight="1">
      <c r="A37" s="144"/>
      <c r="B37" s="181"/>
      <c r="C37" s="181"/>
      <c r="D37" s="182"/>
      <c r="E37" s="183"/>
      <c r="F37" s="183"/>
      <c r="G37" s="183"/>
      <c r="H37" s="183"/>
      <c r="I37" s="183"/>
      <c r="J37" s="183"/>
      <c r="K37" s="183"/>
      <c r="L37" s="183"/>
      <c r="M37" s="184"/>
      <c r="N37" s="183"/>
      <c r="O37" s="185"/>
      <c r="P37" s="183"/>
      <c r="Q37" s="183"/>
      <c r="R37" s="186"/>
      <c r="S37" s="186"/>
      <c r="T37" s="187"/>
      <c r="U37" s="188"/>
    </row>
    <row r="38" spans="1:21" s="57" customFormat="1" ht="4.5" customHeight="1">
      <c r="A38" s="218"/>
      <c r="B38" s="219"/>
      <c r="C38" s="220"/>
      <c r="D38" s="154"/>
      <c r="E38" s="148"/>
      <c r="F38" s="148"/>
      <c r="G38" s="148"/>
      <c r="H38" s="148"/>
      <c r="I38" s="148"/>
      <c r="J38" s="148"/>
      <c r="K38" s="148"/>
      <c r="L38" s="155"/>
      <c r="M38" s="156"/>
      <c r="N38" s="157"/>
      <c r="O38" s="158"/>
      <c r="P38" s="157"/>
      <c r="Q38" s="157"/>
      <c r="R38" s="157"/>
      <c r="S38" s="157"/>
      <c r="T38" s="159"/>
      <c r="U38" s="159"/>
    </row>
    <row r="39" spans="1:21" s="57" customFormat="1" ht="13.5">
      <c r="A39" s="144"/>
      <c r="B39" s="481" t="s">
        <v>234</v>
      </c>
      <c r="C39" s="482"/>
      <c r="D39" s="58"/>
      <c r="E39" s="221" t="s">
        <v>235</v>
      </c>
      <c r="F39" s="163"/>
      <c r="G39" s="163"/>
      <c r="H39" s="163"/>
      <c r="I39" s="163" t="s">
        <v>236</v>
      </c>
      <c r="J39" s="163"/>
      <c r="K39" s="163"/>
      <c r="L39" s="165"/>
      <c r="M39" s="166" t="s">
        <v>414</v>
      </c>
      <c r="N39" s="165"/>
      <c r="O39" s="173"/>
      <c r="P39" s="166" t="s">
        <v>219</v>
      </c>
      <c r="Q39" s="163"/>
      <c r="R39" s="58"/>
      <c r="S39" s="58"/>
      <c r="T39" s="168"/>
      <c r="U39" s="524" t="s">
        <v>210</v>
      </c>
    </row>
    <row r="40" spans="1:21" s="57" customFormat="1" ht="13.5">
      <c r="A40" s="144"/>
      <c r="B40" s="169">
        <f>I40</f>
        <v>0</v>
      </c>
      <c r="C40" s="171"/>
      <c r="D40" s="204"/>
      <c r="E40" s="172">
        <f>K34</f>
        <v>0</v>
      </c>
      <c r="F40" s="160" t="s">
        <v>233</v>
      </c>
      <c r="G40" s="222">
        <v>0.2857142857142857</v>
      </c>
      <c r="H40" s="160" t="s">
        <v>215</v>
      </c>
      <c r="I40" s="172">
        <f>E40*G40</f>
        <v>0</v>
      </c>
      <c r="J40" s="163"/>
      <c r="K40" s="194"/>
      <c r="L40" s="217"/>
      <c r="M40" s="467" t="s">
        <v>415</v>
      </c>
      <c r="N40" s="468"/>
      <c r="O40" s="173"/>
      <c r="P40" s="469" t="s">
        <v>416</v>
      </c>
      <c r="Q40" s="470"/>
      <c r="R40" s="471"/>
      <c r="S40" s="174"/>
      <c r="T40" s="175" t="s">
        <v>226</v>
      </c>
      <c r="U40" s="524"/>
    </row>
    <row r="41" spans="1:21" s="57" customFormat="1" ht="13.5">
      <c r="A41" s="144"/>
      <c r="B41" s="166"/>
      <c r="C41" s="165"/>
      <c r="D41" s="204"/>
      <c r="E41" s="143"/>
      <c r="F41" s="143"/>
      <c r="G41" s="58"/>
      <c r="H41" s="58"/>
      <c r="I41" s="58"/>
      <c r="J41" s="58"/>
      <c r="K41" s="194"/>
      <c r="L41" s="205"/>
      <c r="M41" s="166" t="s">
        <v>227</v>
      </c>
      <c r="N41" s="163"/>
      <c r="O41" s="172">
        <f>O39+O40</f>
        <v>0</v>
      </c>
      <c r="P41" s="163" t="s">
        <v>219</v>
      </c>
      <c r="Q41" s="163"/>
      <c r="R41" s="58"/>
      <c r="S41" s="58"/>
      <c r="T41" s="168"/>
      <c r="U41" s="524"/>
    </row>
    <row r="42" spans="1:21" s="57" customFormat="1" ht="4.5" customHeight="1">
      <c r="A42" s="144"/>
      <c r="B42" s="166"/>
      <c r="C42" s="165"/>
      <c r="D42" s="204"/>
      <c r="E42" s="143"/>
      <c r="F42" s="143"/>
      <c r="G42" s="58"/>
      <c r="H42" s="58"/>
      <c r="I42" s="58"/>
      <c r="J42" s="223"/>
      <c r="K42" s="224"/>
      <c r="L42" s="205"/>
      <c r="M42" s="166"/>
      <c r="N42" s="163"/>
      <c r="O42" s="224"/>
      <c r="P42" s="163"/>
      <c r="Q42" s="163"/>
      <c r="R42" s="58"/>
      <c r="S42" s="58"/>
      <c r="T42" s="168"/>
      <c r="U42" s="524"/>
    </row>
    <row r="43" spans="1:21" s="57" customFormat="1" ht="4.5" customHeight="1">
      <c r="A43" s="152"/>
      <c r="B43" s="225"/>
      <c r="C43" s="226"/>
      <c r="D43" s="227"/>
      <c r="E43" s="228"/>
      <c r="F43" s="228"/>
      <c r="G43" s="228"/>
      <c r="H43" s="228"/>
      <c r="I43" s="228"/>
      <c r="J43" s="228"/>
      <c r="K43" s="228"/>
      <c r="L43" s="229"/>
      <c r="M43" s="230"/>
      <c r="N43" s="231"/>
      <c r="O43" s="231"/>
      <c r="P43" s="231"/>
      <c r="Q43" s="231"/>
      <c r="R43" s="231"/>
      <c r="S43" s="231"/>
      <c r="T43" s="232"/>
      <c r="U43" s="524"/>
    </row>
    <row r="44" spans="1:21" s="57" customFormat="1" ht="13.5">
      <c r="A44" s="144"/>
      <c r="B44" s="481" t="s">
        <v>237</v>
      </c>
      <c r="C44" s="482"/>
      <c r="D44" s="58"/>
      <c r="E44" s="221" t="s">
        <v>238</v>
      </c>
      <c r="F44" s="163"/>
      <c r="G44" s="164" t="s">
        <v>236</v>
      </c>
      <c r="H44" s="164"/>
      <c r="I44" s="164" t="s">
        <v>239</v>
      </c>
      <c r="J44" s="163"/>
      <c r="K44" s="163"/>
      <c r="L44" s="165"/>
      <c r="M44" s="166" t="s">
        <v>414</v>
      </c>
      <c r="N44" s="163"/>
      <c r="O44" s="173"/>
      <c r="P44" s="163" t="s">
        <v>219</v>
      </c>
      <c r="Q44" s="163"/>
      <c r="R44" s="58"/>
      <c r="S44" s="58"/>
      <c r="T44" s="168"/>
      <c r="U44" s="524"/>
    </row>
    <row r="45" spans="1:21" s="57" customFormat="1" ht="13.5">
      <c r="A45" s="144"/>
      <c r="B45" s="169">
        <f>I45</f>
        <v>0</v>
      </c>
      <c r="C45" s="171"/>
      <c r="D45" s="233"/>
      <c r="E45" s="172">
        <f>K34</f>
        <v>0</v>
      </c>
      <c r="F45" s="214" t="s">
        <v>240</v>
      </c>
      <c r="G45" s="172">
        <f>I40</f>
        <v>0</v>
      </c>
      <c r="H45" s="214" t="s">
        <v>215</v>
      </c>
      <c r="I45" s="172">
        <f>E45-G45</f>
        <v>0</v>
      </c>
      <c r="J45" s="211"/>
      <c r="K45" s="211"/>
      <c r="L45" s="217"/>
      <c r="M45" s="467" t="s">
        <v>415</v>
      </c>
      <c r="N45" s="468"/>
      <c r="O45" s="173"/>
      <c r="P45" s="469" t="s">
        <v>416</v>
      </c>
      <c r="Q45" s="470"/>
      <c r="R45" s="471"/>
      <c r="S45" s="174"/>
      <c r="T45" s="175" t="s">
        <v>226</v>
      </c>
      <c r="U45" s="524"/>
    </row>
    <row r="46" spans="1:21" s="57" customFormat="1" ht="13.5">
      <c r="A46" s="144"/>
      <c r="B46" s="166"/>
      <c r="C46" s="165"/>
      <c r="D46" s="221"/>
      <c r="E46" s="210"/>
      <c r="F46" s="210"/>
      <c r="G46" s="210"/>
      <c r="H46" s="210"/>
      <c r="I46" s="210"/>
      <c r="J46" s="210"/>
      <c r="K46" s="211"/>
      <c r="L46" s="217"/>
      <c r="M46" s="166" t="s">
        <v>227</v>
      </c>
      <c r="N46" s="163"/>
      <c r="O46" s="172">
        <f>O44+O45</f>
        <v>0</v>
      </c>
      <c r="P46" s="163" t="s">
        <v>219</v>
      </c>
      <c r="Q46" s="163"/>
      <c r="R46" s="58"/>
      <c r="S46" s="58"/>
      <c r="T46" s="168"/>
      <c r="U46" s="524"/>
    </row>
    <row r="47" spans="1:21" s="57" customFormat="1" ht="4.5" customHeight="1">
      <c r="A47" s="180"/>
      <c r="B47" s="180"/>
      <c r="C47" s="181"/>
      <c r="D47" s="182"/>
      <c r="E47" s="183"/>
      <c r="F47" s="183"/>
      <c r="G47" s="183"/>
      <c r="H47" s="183"/>
      <c r="I47" s="183"/>
      <c r="J47" s="183"/>
      <c r="K47" s="183"/>
      <c r="L47" s="183"/>
      <c r="M47" s="184"/>
      <c r="N47" s="183"/>
      <c r="O47" s="185"/>
      <c r="P47" s="183"/>
      <c r="Q47" s="183"/>
      <c r="R47" s="186"/>
      <c r="S47" s="186"/>
      <c r="T47" s="187"/>
      <c r="U47" s="188"/>
    </row>
    <row r="48" spans="1:21" s="57" customFormat="1" ht="4.5" customHeight="1">
      <c r="A48" s="152"/>
      <c r="B48" s="153"/>
      <c r="C48" s="153"/>
      <c r="D48" s="154"/>
      <c r="E48" s="148"/>
      <c r="F48" s="148"/>
      <c r="G48" s="148"/>
      <c r="H48" s="148"/>
      <c r="I48" s="148"/>
      <c r="J48" s="148"/>
      <c r="K48" s="148"/>
      <c r="L48" s="155"/>
      <c r="M48" s="156"/>
      <c r="N48" s="157"/>
      <c r="O48" s="157"/>
      <c r="P48" s="157"/>
      <c r="Q48" s="157"/>
      <c r="R48" s="157"/>
      <c r="S48" s="157"/>
      <c r="T48" s="159"/>
      <c r="U48" s="159"/>
    </row>
    <row r="49" spans="1:21" s="57" customFormat="1" ht="13.5">
      <c r="A49" s="191" t="s">
        <v>241</v>
      </c>
      <c r="B49" s="160"/>
      <c r="C49" s="161"/>
      <c r="D49" s="192"/>
      <c r="E49" s="164" t="s">
        <v>212</v>
      </c>
      <c r="F49" s="163"/>
      <c r="G49" s="163"/>
      <c r="H49" s="163"/>
      <c r="I49" s="164" t="s">
        <v>216</v>
      </c>
      <c r="J49" s="163"/>
      <c r="K49" s="163"/>
      <c r="L49" s="165"/>
      <c r="M49" s="166" t="s">
        <v>414</v>
      </c>
      <c r="N49" s="163"/>
      <c r="O49" s="173"/>
      <c r="P49" s="163" t="s">
        <v>219</v>
      </c>
      <c r="Q49" s="163"/>
      <c r="R49" s="58"/>
      <c r="S49" s="58"/>
      <c r="T49" s="168"/>
      <c r="U49" s="524" t="s">
        <v>210</v>
      </c>
    </row>
    <row r="50" spans="1:21" s="57" customFormat="1" ht="13.5">
      <c r="A50" s="478" t="s">
        <v>242</v>
      </c>
      <c r="B50" s="479"/>
      <c r="C50" s="480"/>
      <c r="D50" s="166"/>
      <c r="E50" s="172">
        <f>$O$11</f>
        <v>0</v>
      </c>
      <c r="F50" s="160" t="s">
        <v>214</v>
      </c>
      <c r="G50" s="163">
        <v>100</v>
      </c>
      <c r="H50" s="160" t="s">
        <v>215</v>
      </c>
      <c r="I50" s="172">
        <f>E50/G50</f>
        <v>0</v>
      </c>
      <c r="J50" s="163"/>
      <c r="K50" s="163"/>
      <c r="L50" s="165"/>
      <c r="M50" s="467" t="s">
        <v>415</v>
      </c>
      <c r="N50" s="468"/>
      <c r="O50" s="173"/>
      <c r="P50" s="469" t="s">
        <v>416</v>
      </c>
      <c r="Q50" s="470"/>
      <c r="R50" s="471"/>
      <c r="S50" s="174"/>
      <c r="T50" s="175" t="s">
        <v>226</v>
      </c>
      <c r="U50" s="524"/>
    </row>
    <row r="51" spans="1:21" s="57" customFormat="1" ht="13.5">
      <c r="A51" s="169">
        <f>I50</f>
        <v>0</v>
      </c>
      <c r="B51" s="170"/>
      <c r="C51" s="171"/>
      <c r="D51" s="163"/>
      <c r="E51" s="163"/>
      <c r="F51" s="163"/>
      <c r="G51" s="163"/>
      <c r="H51" s="163"/>
      <c r="I51" s="163"/>
      <c r="J51" s="163"/>
      <c r="K51" s="163"/>
      <c r="L51" s="163"/>
      <c r="M51" s="166" t="s">
        <v>227</v>
      </c>
      <c r="N51" s="163"/>
      <c r="O51" s="234">
        <f>O49+O50</f>
        <v>0</v>
      </c>
      <c r="P51" s="163" t="s">
        <v>219</v>
      </c>
      <c r="Q51" s="163"/>
      <c r="R51" s="58"/>
      <c r="S51" s="58"/>
      <c r="T51" s="168"/>
      <c r="U51" s="524"/>
    </row>
    <row r="52" spans="1:21" s="57" customFormat="1" ht="4.5" customHeight="1">
      <c r="A52" s="169"/>
      <c r="B52" s="170"/>
      <c r="C52" s="170"/>
      <c r="D52" s="184"/>
      <c r="E52" s="163"/>
      <c r="F52" s="163"/>
      <c r="G52" s="163"/>
      <c r="H52" s="163"/>
      <c r="I52" s="163"/>
      <c r="J52" s="163"/>
      <c r="K52" s="163"/>
      <c r="L52" s="163"/>
      <c r="M52" s="166"/>
      <c r="N52" s="163"/>
      <c r="O52" s="235"/>
      <c r="P52" s="163"/>
      <c r="Q52" s="163"/>
      <c r="R52" s="58"/>
      <c r="S52" s="58"/>
      <c r="T52" s="168"/>
      <c r="U52" s="161"/>
    </row>
    <row r="53" spans="1:21" s="58" customFormat="1" ht="4.5" customHeight="1">
      <c r="A53" s="219"/>
      <c r="B53" s="236"/>
      <c r="C53" s="236"/>
      <c r="D53" s="154"/>
      <c r="E53" s="148"/>
      <c r="F53" s="148"/>
      <c r="G53" s="148"/>
      <c r="H53" s="148"/>
      <c r="I53" s="148"/>
      <c r="J53" s="148"/>
      <c r="K53" s="148"/>
      <c r="L53" s="155"/>
      <c r="M53" s="156"/>
      <c r="N53" s="157"/>
      <c r="O53" s="157"/>
      <c r="P53" s="157"/>
      <c r="Q53" s="157"/>
      <c r="R53" s="157"/>
      <c r="S53" s="157"/>
      <c r="T53" s="159"/>
      <c r="U53" s="159"/>
    </row>
    <row r="54" spans="1:21" s="57" customFormat="1" ht="13.5">
      <c r="A54" s="191" t="s">
        <v>243</v>
      </c>
      <c r="B54" s="160"/>
      <c r="C54" s="161"/>
      <c r="D54" s="192"/>
      <c r="E54" s="164" t="s">
        <v>212</v>
      </c>
      <c r="F54" s="163"/>
      <c r="G54" s="163"/>
      <c r="H54" s="163"/>
      <c r="I54" s="164"/>
      <c r="J54" s="163"/>
      <c r="K54" s="163"/>
      <c r="L54" s="165"/>
      <c r="M54" s="166" t="s">
        <v>224</v>
      </c>
      <c r="N54" s="163"/>
      <c r="O54" s="173"/>
      <c r="P54" s="163" t="s">
        <v>219</v>
      </c>
      <c r="Q54" s="58"/>
      <c r="R54" s="58"/>
      <c r="S54" s="58"/>
      <c r="T54" s="58"/>
      <c r="U54" s="524" t="s">
        <v>210</v>
      </c>
    </row>
    <row r="55" spans="1:21" s="57" customFormat="1" ht="13.5">
      <c r="A55" s="169">
        <f>K56</f>
        <v>0</v>
      </c>
      <c r="B55" s="170"/>
      <c r="C55" s="171"/>
      <c r="D55" s="166"/>
      <c r="E55" s="172">
        <f>$O$11</f>
        <v>0</v>
      </c>
      <c r="F55" s="160" t="s">
        <v>214</v>
      </c>
      <c r="G55" s="163">
        <v>100</v>
      </c>
      <c r="H55" s="160" t="s">
        <v>215</v>
      </c>
      <c r="I55" s="172">
        <f>E55/G55</f>
        <v>0</v>
      </c>
      <c r="J55" s="163"/>
      <c r="K55" s="163" t="s">
        <v>244</v>
      </c>
      <c r="L55" s="165"/>
      <c r="M55" s="58"/>
      <c r="N55" s="237" t="s">
        <v>245</v>
      </c>
      <c r="O55" s="174"/>
      <c r="P55" s="83" t="s">
        <v>226</v>
      </c>
      <c r="Q55" s="58"/>
      <c r="R55" s="58"/>
      <c r="S55" s="58"/>
      <c r="T55" s="58"/>
      <c r="U55" s="524"/>
    </row>
    <row r="56" spans="1:21" s="57" customFormat="1" ht="13.5">
      <c r="A56" s="144"/>
      <c r="B56" s="163"/>
      <c r="C56" s="165"/>
      <c r="E56" s="238"/>
      <c r="F56" s="238"/>
      <c r="G56" s="238"/>
      <c r="H56" s="238"/>
      <c r="J56" s="197" t="s">
        <v>218</v>
      </c>
      <c r="K56" s="179"/>
      <c r="L56" s="163" t="s">
        <v>219</v>
      </c>
      <c r="M56" s="467" t="s">
        <v>225</v>
      </c>
      <c r="N56" s="468"/>
      <c r="O56" s="173"/>
      <c r="P56" s="469" t="s">
        <v>416</v>
      </c>
      <c r="Q56" s="470"/>
      <c r="R56" s="471"/>
      <c r="S56" s="174"/>
      <c r="T56" s="83" t="s">
        <v>226</v>
      </c>
      <c r="U56" s="524"/>
    </row>
    <row r="57" spans="1:21" s="57" customFormat="1" ht="13.5">
      <c r="A57" s="144"/>
      <c r="B57" s="163"/>
      <c r="C57" s="165"/>
      <c r="D57" s="166"/>
      <c r="E57" s="163"/>
      <c r="F57" s="163"/>
      <c r="G57" s="163"/>
      <c r="H57" s="163"/>
      <c r="I57" s="163"/>
      <c r="J57" s="163"/>
      <c r="K57" s="163"/>
      <c r="L57" s="165"/>
      <c r="M57" s="58"/>
      <c r="N57" s="237" t="s">
        <v>245</v>
      </c>
      <c r="O57" s="174"/>
      <c r="P57" s="83" t="s">
        <v>226</v>
      </c>
      <c r="Q57" s="163"/>
      <c r="R57" s="58"/>
      <c r="S57" s="58"/>
      <c r="T57" s="58"/>
      <c r="U57" s="524"/>
    </row>
    <row r="58" spans="1:21" s="57" customFormat="1" ht="13.5">
      <c r="A58" s="144"/>
      <c r="B58" s="163"/>
      <c r="C58" s="165"/>
      <c r="D58" s="166"/>
      <c r="E58" s="163"/>
      <c r="F58" s="163"/>
      <c r="G58" s="163"/>
      <c r="H58" s="163"/>
      <c r="I58" s="163"/>
      <c r="J58" s="163"/>
      <c r="K58" s="163"/>
      <c r="L58" s="165"/>
      <c r="M58" s="166" t="s">
        <v>227</v>
      </c>
      <c r="N58" s="163"/>
      <c r="O58" s="172">
        <f>O54+O56</f>
        <v>0</v>
      </c>
      <c r="P58" s="163" t="s">
        <v>219</v>
      </c>
      <c r="Q58" s="163"/>
      <c r="R58" s="58"/>
      <c r="S58" s="58"/>
      <c r="T58" s="58"/>
      <c r="U58" s="524"/>
    </row>
    <row r="59" spans="1:21" s="57" customFormat="1" ht="4.5" customHeight="1">
      <c r="A59" s="180"/>
      <c r="B59" s="183"/>
      <c r="C59" s="183"/>
      <c r="D59" s="184"/>
      <c r="E59" s="183"/>
      <c r="F59" s="183"/>
      <c r="G59" s="183"/>
      <c r="H59" s="183"/>
      <c r="I59" s="183"/>
      <c r="J59" s="183"/>
      <c r="K59" s="183"/>
      <c r="L59" s="188"/>
      <c r="M59" s="184"/>
      <c r="N59" s="183"/>
      <c r="O59" s="185"/>
      <c r="P59" s="183"/>
      <c r="Q59" s="183"/>
      <c r="R59" s="186"/>
      <c r="S59" s="186"/>
      <c r="T59" s="186"/>
      <c r="U59" s="203"/>
    </row>
    <row r="60" spans="1:21" s="57" customFormat="1" ht="4.5" customHeight="1">
      <c r="A60" s="219"/>
      <c r="B60" s="236"/>
      <c r="C60" s="236"/>
      <c r="D60" s="154"/>
      <c r="E60" s="148"/>
      <c r="F60" s="148"/>
      <c r="G60" s="148"/>
      <c r="H60" s="148"/>
      <c r="I60" s="148"/>
      <c r="J60" s="148"/>
      <c r="K60" s="148"/>
      <c r="L60" s="155"/>
      <c r="M60" s="156"/>
      <c r="N60" s="157"/>
      <c r="O60" s="157"/>
      <c r="P60" s="157"/>
      <c r="Q60" s="157"/>
      <c r="R60" s="157"/>
      <c r="S60" s="157"/>
      <c r="T60" s="159"/>
      <c r="U60" s="159"/>
    </row>
    <row r="61" spans="1:21" s="75" customFormat="1" ht="13.5" customHeight="1">
      <c r="A61" s="191" t="s">
        <v>485</v>
      </c>
      <c r="B61" s="160"/>
      <c r="C61" s="161"/>
      <c r="D61" s="472" t="s">
        <v>246</v>
      </c>
      <c r="E61" s="473"/>
      <c r="F61" s="473"/>
      <c r="G61" s="473"/>
      <c r="H61" s="473"/>
      <c r="I61" s="473"/>
      <c r="J61" s="473"/>
      <c r="K61" s="473"/>
      <c r="L61" s="474"/>
      <c r="M61" s="166" t="s">
        <v>414</v>
      </c>
      <c r="N61" s="163"/>
      <c r="O61" s="173"/>
      <c r="P61" s="163" t="s">
        <v>219</v>
      </c>
      <c r="Q61" s="163"/>
      <c r="R61" s="58"/>
      <c r="S61" s="58"/>
      <c r="T61" s="168"/>
      <c r="U61" s="524" t="s">
        <v>210</v>
      </c>
    </row>
    <row r="62" spans="1:21" s="77" customFormat="1" ht="13.5">
      <c r="A62" s="120"/>
      <c r="B62" s="179"/>
      <c r="C62" s="165" t="s">
        <v>219</v>
      </c>
      <c r="D62" s="475"/>
      <c r="E62" s="476"/>
      <c r="F62" s="476"/>
      <c r="G62" s="476"/>
      <c r="H62" s="476"/>
      <c r="I62" s="476"/>
      <c r="J62" s="476"/>
      <c r="K62" s="476"/>
      <c r="L62" s="477"/>
      <c r="M62" s="467" t="s">
        <v>415</v>
      </c>
      <c r="N62" s="468"/>
      <c r="O62" s="173"/>
      <c r="P62" s="469" t="s">
        <v>416</v>
      </c>
      <c r="Q62" s="470"/>
      <c r="R62" s="471"/>
      <c r="S62" s="174"/>
      <c r="T62" s="175" t="s">
        <v>226</v>
      </c>
      <c r="U62" s="524"/>
    </row>
    <row r="63" spans="1:21" s="77" customFormat="1" ht="13.5">
      <c r="A63" s="305"/>
      <c r="B63" s="306"/>
      <c r="C63" s="307"/>
      <c r="D63" s="308"/>
      <c r="E63" s="309"/>
      <c r="F63" s="309"/>
      <c r="G63" s="309"/>
      <c r="H63" s="309"/>
      <c r="I63" s="309"/>
      <c r="J63" s="309"/>
      <c r="K63" s="309"/>
      <c r="L63" s="310"/>
      <c r="M63" s="311"/>
      <c r="N63" s="312"/>
      <c r="O63" s="315"/>
      <c r="P63" s="313"/>
      <c r="Q63" s="313"/>
      <c r="R63" s="313"/>
      <c r="S63" s="316"/>
      <c r="T63" s="314"/>
      <c r="U63" s="524"/>
    </row>
    <row r="64" spans="1:21" s="77" customFormat="1" ht="4.5" customHeight="1">
      <c r="A64" s="169"/>
      <c r="B64" s="170"/>
      <c r="C64" s="171"/>
      <c r="D64" s="239"/>
      <c r="E64" s="240"/>
      <c r="F64" s="240"/>
      <c r="G64" s="240"/>
      <c r="H64" s="240"/>
      <c r="I64" s="240"/>
      <c r="J64" s="240"/>
      <c r="K64" s="240"/>
      <c r="L64" s="241"/>
      <c r="M64" s="182"/>
      <c r="N64" s="242"/>
      <c r="O64" s="243"/>
      <c r="P64" s="242"/>
      <c r="Q64" s="242"/>
      <c r="R64" s="244"/>
      <c r="S64" s="245"/>
      <c r="T64" s="246"/>
      <c r="U64" s="176"/>
    </row>
    <row r="65" spans="1:21" s="77" customFormat="1" ht="13.5">
      <c r="A65" s="247" t="s">
        <v>247</v>
      </c>
      <c r="B65" s="247"/>
      <c r="C65" s="247"/>
      <c r="D65" s="248" t="s">
        <v>248</v>
      </c>
      <c r="E65" s="149"/>
      <c r="F65" s="149"/>
      <c r="G65" s="149"/>
      <c r="H65" s="149"/>
      <c r="I65" s="149"/>
      <c r="J65" s="149"/>
      <c r="K65" s="149"/>
      <c r="L65" s="150"/>
      <c r="M65" s="247"/>
      <c r="N65" s="247"/>
      <c r="O65" s="247"/>
      <c r="P65" s="247"/>
      <c r="Q65" s="247"/>
      <c r="R65" s="247"/>
      <c r="S65" s="247"/>
      <c r="T65" s="247"/>
      <c r="U65" s="247"/>
    </row>
    <row r="66" spans="1:21" s="77" customFormat="1" ht="13.5">
      <c r="A66" s="247" t="s">
        <v>249</v>
      </c>
      <c r="B66" s="247"/>
      <c r="C66" s="247"/>
      <c r="D66" s="248" t="s">
        <v>248</v>
      </c>
      <c r="E66" s="149"/>
      <c r="F66" s="149"/>
      <c r="G66" s="149"/>
      <c r="H66" s="149"/>
      <c r="I66" s="149"/>
      <c r="J66" s="149"/>
      <c r="K66" s="149"/>
      <c r="L66" s="150"/>
      <c r="M66" s="247"/>
      <c r="N66" s="247"/>
      <c r="O66" s="247"/>
      <c r="P66" s="247"/>
      <c r="Q66" s="247"/>
      <c r="R66" s="247"/>
      <c r="S66" s="247"/>
      <c r="T66" s="247"/>
      <c r="U66" s="247"/>
    </row>
    <row r="67" spans="1:21" s="77" customFormat="1" ht="13.5">
      <c r="A67" s="160"/>
      <c r="B67" s="160"/>
      <c r="C67" s="160"/>
      <c r="D67" s="163"/>
      <c r="E67" s="163"/>
      <c r="F67" s="163"/>
      <c r="G67" s="163"/>
      <c r="H67" s="163"/>
      <c r="I67" s="163"/>
      <c r="J67" s="163"/>
      <c r="K67" s="163"/>
      <c r="L67" s="163"/>
      <c r="M67" s="160"/>
      <c r="N67" s="160"/>
      <c r="O67" s="160"/>
      <c r="P67" s="160"/>
      <c r="Q67" s="160"/>
      <c r="R67" s="160"/>
      <c r="S67" s="160"/>
      <c r="T67" s="160"/>
      <c r="U67" s="160"/>
    </row>
    <row r="68" spans="1:21" s="77" customFormat="1" ht="13.5">
      <c r="A68" s="238" t="s">
        <v>250</v>
      </c>
      <c r="B68" s="238"/>
      <c r="C68" s="238"/>
      <c r="D68" s="238"/>
      <c r="E68" s="238"/>
      <c r="F68" s="238"/>
      <c r="G68" s="238"/>
      <c r="H68" s="238"/>
      <c r="I68" s="238"/>
      <c r="J68" s="238"/>
      <c r="K68" s="238"/>
      <c r="L68" s="238"/>
      <c r="M68" s="238"/>
      <c r="N68" s="238"/>
      <c r="O68" s="238"/>
      <c r="P68" s="238"/>
      <c r="Q68" s="160"/>
      <c r="R68" s="160"/>
      <c r="S68" s="160"/>
      <c r="T68" s="160"/>
      <c r="U68" s="160"/>
    </row>
    <row r="69" spans="1:21" s="77" customFormat="1" ht="57" customHeight="1">
      <c r="A69" s="249" t="s">
        <v>251</v>
      </c>
      <c r="B69" s="458" t="s">
        <v>465</v>
      </c>
      <c r="C69" s="458"/>
      <c r="D69" s="458"/>
      <c r="E69" s="458"/>
      <c r="F69" s="458"/>
      <c r="G69" s="458"/>
      <c r="H69" s="458"/>
      <c r="I69" s="458"/>
      <c r="J69" s="458"/>
      <c r="K69" s="458"/>
      <c r="L69" s="458"/>
      <c r="M69" s="458"/>
      <c r="N69" s="458"/>
      <c r="O69" s="458"/>
      <c r="P69" s="458"/>
      <c r="Q69" s="458"/>
      <c r="R69" s="458"/>
      <c r="S69" s="458"/>
      <c r="T69" s="458"/>
      <c r="U69" s="458"/>
    </row>
    <row r="70" spans="1:21" s="77" customFormat="1" ht="13.5" customHeight="1">
      <c r="A70" s="249" t="s">
        <v>252</v>
      </c>
      <c r="B70" s="458" t="s">
        <v>253</v>
      </c>
      <c r="C70" s="458"/>
      <c r="D70" s="458"/>
      <c r="E70" s="458"/>
      <c r="F70" s="458"/>
      <c r="G70" s="458"/>
      <c r="H70" s="458"/>
      <c r="I70" s="458"/>
      <c r="J70" s="458"/>
      <c r="K70" s="458"/>
      <c r="L70" s="458"/>
      <c r="M70" s="458"/>
      <c r="N70" s="458"/>
      <c r="O70" s="458"/>
      <c r="P70" s="458"/>
      <c r="Q70" s="458"/>
      <c r="R70" s="458"/>
      <c r="S70" s="458"/>
      <c r="T70" s="458"/>
      <c r="U70" s="458"/>
    </row>
    <row r="71" spans="1:21" s="77" customFormat="1" ht="28.5" customHeight="1">
      <c r="A71" s="249" t="s">
        <v>254</v>
      </c>
      <c r="B71" s="458" t="s">
        <v>255</v>
      </c>
      <c r="C71" s="458"/>
      <c r="D71" s="458"/>
      <c r="E71" s="458"/>
      <c r="F71" s="458"/>
      <c r="G71" s="458"/>
      <c r="H71" s="458"/>
      <c r="I71" s="458"/>
      <c r="J71" s="458"/>
      <c r="K71" s="458"/>
      <c r="L71" s="458"/>
      <c r="M71" s="458"/>
      <c r="N71" s="458"/>
      <c r="O71" s="458"/>
      <c r="P71" s="458"/>
      <c r="Q71" s="458"/>
      <c r="R71" s="458"/>
      <c r="S71" s="458"/>
      <c r="T71" s="458"/>
      <c r="U71" s="458"/>
    </row>
    <row r="72" spans="1:21" s="77" customFormat="1" ht="27" customHeight="1">
      <c r="A72" s="249" t="s">
        <v>256</v>
      </c>
      <c r="B72" s="459" t="s">
        <v>257</v>
      </c>
      <c r="C72" s="459"/>
      <c r="D72" s="459"/>
      <c r="E72" s="459"/>
      <c r="F72" s="459"/>
      <c r="G72" s="459"/>
      <c r="H72" s="459"/>
      <c r="I72" s="459"/>
      <c r="J72" s="459"/>
      <c r="K72" s="459"/>
      <c r="L72" s="459"/>
      <c r="M72" s="459"/>
      <c r="N72" s="459"/>
      <c r="O72" s="459"/>
      <c r="P72" s="459"/>
      <c r="Q72" s="459"/>
      <c r="R72" s="459"/>
      <c r="S72" s="459"/>
      <c r="T72" s="459"/>
      <c r="U72" s="459"/>
    </row>
    <row r="73" spans="1:21" s="77" customFormat="1" ht="13.5">
      <c r="A73" s="249" t="s">
        <v>411</v>
      </c>
      <c r="B73" s="459" t="s">
        <v>480</v>
      </c>
      <c r="C73" s="459"/>
      <c r="D73" s="459"/>
      <c r="E73" s="459"/>
      <c r="F73" s="459"/>
      <c r="G73" s="459"/>
      <c r="H73" s="459"/>
      <c r="I73" s="459"/>
      <c r="J73" s="459"/>
      <c r="K73" s="459"/>
      <c r="L73" s="459"/>
      <c r="M73" s="459"/>
      <c r="N73" s="459"/>
      <c r="O73" s="459"/>
      <c r="P73" s="459"/>
      <c r="Q73" s="459"/>
      <c r="R73" s="459"/>
      <c r="S73" s="459"/>
      <c r="T73" s="459"/>
      <c r="U73" s="459"/>
    </row>
    <row r="74" spans="1:21" s="77" customFormat="1" ht="13.5">
      <c r="A74" s="160"/>
      <c r="B74" s="160"/>
      <c r="C74" s="160"/>
      <c r="D74" s="163"/>
      <c r="E74" s="163"/>
      <c r="F74" s="163"/>
      <c r="G74" s="163"/>
      <c r="H74" s="163"/>
      <c r="I74" s="163"/>
      <c r="J74" s="163"/>
      <c r="K74" s="163"/>
      <c r="L74" s="163"/>
      <c r="M74" s="160"/>
      <c r="N74" s="160"/>
      <c r="O74" s="160"/>
      <c r="P74" s="160"/>
      <c r="Q74" s="160"/>
      <c r="R74" s="160"/>
      <c r="S74" s="160"/>
      <c r="T74" s="160"/>
      <c r="U74" s="160"/>
    </row>
    <row r="75" spans="1:21" s="77" customFormat="1" ht="13.5" customHeight="1">
      <c r="A75" s="68"/>
      <c r="B75" s="79"/>
      <c r="C75" s="79"/>
      <c r="D75" s="58"/>
      <c r="E75" s="58"/>
      <c r="F75" s="58"/>
      <c r="G75" s="58"/>
      <c r="H75" s="58"/>
      <c r="I75" s="58"/>
      <c r="J75" s="58"/>
      <c r="K75" s="58"/>
      <c r="L75" s="58"/>
      <c r="M75" s="58"/>
      <c r="N75" s="58"/>
      <c r="O75" s="58"/>
      <c r="P75" s="68"/>
      <c r="Q75" s="143"/>
      <c r="R75" s="141"/>
      <c r="S75" s="141"/>
      <c r="T75" s="78"/>
      <c r="U75" s="57"/>
    </row>
    <row r="76" spans="1:21" s="77" customFormat="1" ht="13.5" customHeight="1">
      <c r="A76" s="73" t="s">
        <v>258</v>
      </c>
      <c r="B76" s="57"/>
      <c r="C76" s="57"/>
      <c r="D76" s="57"/>
      <c r="E76" s="57"/>
      <c r="F76" s="57"/>
      <c r="G76" s="57"/>
      <c r="H76" s="57"/>
      <c r="I76" s="57"/>
      <c r="J76" s="57"/>
      <c r="K76" s="57"/>
      <c r="L76" s="57"/>
      <c r="M76" s="57"/>
      <c r="N76" s="57"/>
      <c r="O76" s="57"/>
      <c r="P76" s="460"/>
      <c r="Q76" s="460"/>
      <c r="R76" s="78"/>
      <c r="S76" s="78"/>
      <c r="T76" s="79"/>
      <c r="U76" s="80"/>
    </row>
    <row r="77" spans="1:21" s="77" customFormat="1" ht="13.5" customHeight="1">
      <c r="A77" s="81"/>
      <c r="B77" s="81"/>
      <c r="C77" s="57"/>
      <c r="D77" s="57"/>
      <c r="E77" s="57"/>
      <c r="F77" s="57"/>
      <c r="G77" s="57"/>
      <c r="H77" s="57"/>
      <c r="I77" s="57"/>
      <c r="J77" s="57"/>
      <c r="K77" s="57"/>
      <c r="L77" s="57"/>
      <c r="M77" s="57"/>
      <c r="N77" s="57"/>
      <c r="O77" s="57"/>
      <c r="P77" s="57"/>
      <c r="Q77" s="57"/>
      <c r="R77" s="57"/>
      <c r="S77" s="57"/>
      <c r="T77" s="57"/>
      <c r="U77" s="57"/>
    </row>
    <row r="78" spans="1:21" s="77" customFormat="1" ht="13.5" customHeight="1">
      <c r="A78" s="58" t="s">
        <v>259</v>
      </c>
      <c r="B78" s="83"/>
      <c r="C78" s="57"/>
      <c r="D78" s="57"/>
      <c r="E78" s="250"/>
      <c r="F78" s="145" t="s">
        <v>260</v>
      </c>
      <c r="G78" s="63" t="s">
        <v>261</v>
      </c>
      <c r="H78" s="57"/>
      <c r="I78" s="57"/>
      <c r="J78" s="57"/>
      <c r="K78" s="57"/>
      <c r="L78" s="57"/>
      <c r="M78" s="57"/>
      <c r="N78" s="57"/>
      <c r="O78" s="57"/>
      <c r="P78" s="57"/>
      <c r="Q78" s="57"/>
      <c r="R78" s="57"/>
      <c r="S78" s="57"/>
      <c r="T78" s="57"/>
      <c r="U78" s="57"/>
    </row>
    <row r="79" spans="1:21" s="77" customFormat="1" ht="13.5" customHeight="1">
      <c r="A79" s="83"/>
      <c r="B79" s="83"/>
      <c r="C79" s="57"/>
      <c r="D79" s="57"/>
      <c r="E79" s="57"/>
      <c r="F79" s="57"/>
      <c r="G79" s="57"/>
      <c r="H79" s="57"/>
      <c r="I79" s="57"/>
      <c r="J79" s="57"/>
      <c r="K79" s="57"/>
      <c r="L79" s="57"/>
      <c r="M79" s="57"/>
      <c r="N79" s="57"/>
      <c r="O79" s="57"/>
      <c r="P79" s="57"/>
      <c r="Q79" s="57"/>
      <c r="R79" s="57"/>
      <c r="S79" s="57"/>
      <c r="T79" s="57"/>
      <c r="U79" s="57"/>
    </row>
    <row r="80" spans="1:21" s="77" customFormat="1" ht="13.5" customHeight="1">
      <c r="A80" s="461" t="s">
        <v>262</v>
      </c>
      <c r="B80" s="462"/>
      <c r="C80" s="462"/>
      <c r="D80" s="463"/>
      <c r="E80" s="464" t="s">
        <v>263</v>
      </c>
      <c r="F80" s="465"/>
      <c r="G80" s="466"/>
      <c r="H80" s="57"/>
      <c r="I80" s="464" t="s">
        <v>264</v>
      </c>
      <c r="J80" s="465"/>
      <c r="K80" s="465"/>
      <c r="L80" s="466"/>
      <c r="M80" s="57"/>
      <c r="N80" s="464" t="s">
        <v>265</v>
      </c>
      <c r="O80" s="465"/>
      <c r="P80" s="466"/>
      <c r="Q80" s="57"/>
      <c r="R80" s="464" t="s">
        <v>266</v>
      </c>
      <c r="S80" s="465"/>
      <c r="T80" s="465"/>
      <c r="U80" s="466"/>
    </row>
    <row r="81" spans="1:21" s="77" customFormat="1" ht="13.5" customHeight="1">
      <c r="A81" s="462"/>
      <c r="B81" s="462"/>
      <c r="C81" s="462"/>
      <c r="D81" s="463"/>
      <c r="E81" s="454"/>
      <c r="F81" s="455"/>
      <c r="G81" s="251" t="s">
        <v>267</v>
      </c>
      <c r="H81" s="57"/>
      <c r="I81" s="454"/>
      <c r="J81" s="455"/>
      <c r="K81" s="455"/>
      <c r="L81" s="251" t="s">
        <v>267</v>
      </c>
      <c r="M81" s="57"/>
      <c r="N81" s="454"/>
      <c r="O81" s="455"/>
      <c r="P81" s="251" t="s">
        <v>267</v>
      </c>
      <c r="Q81" s="57"/>
      <c r="R81" s="454"/>
      <c r="S81" s="455"/>
      <c r="T81" s="455"/>
      <c r="U81" s="251" t="s">
        <v>267</v>
      </c>
    </row>
    <row r="82" spans="1:21" s="77" customFormat="1" ht="13.5" customHeight="1">
      <c r="A82" s="83"/>
      <c r="B82" s="83"/>
      <c r="C82" s="57"/>
      <c r="D82" s="57"/>
      <c r="E82" s="57"/>
      <c r="F82" s="57"/>
      <c r="G82" s="57"/>
      <c r="H82" s="57"/>
      <c r="I82" s="57"/>
      <c r="J82" s="57"/>
      <c r="K82" s="57"/>
      <c r="L82" s="57"/>
      <c r="M82" s="57"/>
      <c r="N82" s="57"/>
      <c r="O82" s="57"/>
      <c r="P82" s="57"/>
      <c r="Q82" s="57"/>
      <c r="R82" s="57"/>
      <c r="S82" s="57"/>
      <c r="T82" s="57"/>
      <c r="U82" s="57"/>
    </row>
    <row r="83" spans="1:21" s="77" customFormat="1" ht="13.5" customHeight="1">
      <c r="A83" s="84" t="s">
        <v>481</v>
      </c>
      <c r="B83" s="252"/>
      <c r="C83" s="252"/>
      <c r="D83" s="85"/>
      <c r="E83" s="85"/>
      <c r="F83" s="85"/>
      <c r="G83" s="85"/>
      <c r="H83" s="85"/>
      <c r="I83" s="85"/>
      <c r="J83" s="85"/>
      <c r="K83" s="86"/>
      <c r="L83" s="86"/>
      <c r="M83" s="58"/>
      <c r="N83" s="58"/>
      <c r="O83" s="58"/>
      <c r="P83" s="68"/>
      <c r="Q83" s="143"/>
      <c r="R83" s="223"/>
      <c r="S83" s="223"/>
      <c r="T83" s="57"/>
      <c r="U83" s="57"/>
    </row>
    <row r="84" spans="1:21" s="77" customFormat="1" ht="13.5" customHeight="1">
      <c r="A84" s="81"/>
      <c r="B84" s="81"/>
      <c r="C84" s="57"/>
      <c r="D84" s="57"/>
      <c r="E84" s="57"/>
      <c r="F84" s="57"/>
      <c r="G84" s="57"/>
      <c r="H84" s="57"/>
      <c r="I84" s="57"/>
      <c r="J84" s="57"/>
      <c r="K84" s="57"/>
      <c r="L84" s="57"/>
      <c r="M84" s="57"/>
      <c r="N84" s="57"/>
      <c r="O84" s="57"/>
      <c r="P84" s="57"/>
      <c r="Q84" s="57"/>
      <c r="R84" s="57"/>
      <c r="S84" s="57"/>
      <c r="T84" s="57"/>
      <c r="U84" s="57"/>
    </row>
    <row r="85" spans="1:21" s="77" customFormat="1" ht="20.25">
      <c r="A85" s="456" t="s">
        <v>268</v>
      </c>
      <c r="B85" s="457"/>
      <c r="C85" s="87" t="s">
        <v>466</v>
      </c>
      <c r="D85" s="456" t="s">
        <v>269</v>
      </c>
      <c r="E85" s="457"/>
      <c r="F85" s="87" t="s">
        <v>270</v>
      </c>
      <c r="G85" s="87" t="s">
        <v>271</v>
      </c>
      <c r="H85" s="88" t="s">
        <v>181</v>
      </c>
      <c r="I85" s="456" t="s">
        <v>182</v>
      </c>
      <c r="J85" s="457"/>
      <c r="K85" s="88" t="s">
        <v>183</v>
      </c>
      <c r="L85" s="88" t="s">
        <v>184</v>
      </c>
      <c r="M85" s="88" t="s">
        <v>185</v>
      </c>
      <c r="N85" s="88" t="s">
        <v>186</v>
      </c>
      <c r="O85" s="88" t="s">
        <v>187</v>
      </c>
      <c r="P85" s="88" t="s">
        <v>188</v>
      </c>
      <c r="Q85" s="88" t="s">
        <v>189</v>
      </c>
      <c r="R85" s="456" t="s">
        <v>190</v>
      </c>
      <c r="S85" s="457"/>
      <c r="T85" s="88" t="s">
        <v>191</v>
      </c>
      <c r="U85" s="88" t="s">
        <v>192</v>
      </c>
    </row>
    <row r="86" spans="1:21" s="77" customFormat="1" ht="13.5" customHeight="1">
      <c r="A86" s="124" t="s">
        <v>272</v>
      </c>
      <c r="B86" s="125"/>
      <c r="C86" s="89"/>
      <c r="D86" s="126"/>
      <c r="E86" s="304"/>
      <c r="F86" s="89"/>
      <c r="G86" s="89"/>
      <c r="H86" s="89"/>
      <c r="I86" s="127"/>
      <c r="J86" s="128"/>
      <c r="K86" s="89"/>
      <c r="L86" s="89"/>
      <c r="M86" s="89"/>
      <c r="N86" s="89"/>
      <c r="O86" s="89"/>
      <c r="P86" s="89"/>
      <c r="Q86" s="89"/>
      <c r="R86" s="127"/>
      <c r="S86" s="128"/>
      <c r="T86" s="89"/>
      <c r="U86" s="89"/>
    </row>
    <row r="87" spans="1:21" s="77" customFormat="1" ht="13.5" customHeight="1">
      <c r="A87" s="124" t="s">
        <v>273</v>
      </c>
      <c r="B87" s="125"/>
      <c r="C87" s="89"/>
      <c r="D87" s="126"/>
      <c r="E87" s="135"/>
      <c r="F87" s="89"/>
      <c r="G87" s="89"/>
      <c r="H87" s="89"/>
      <c r="I87" s="127"/>
      <c r="J87" s="128"/>
      <c r="K87" s="89"/>
      <c r="L87" s="89"/>
      <c r="M87" s="89"/>
      <c r="N87" s="89"/>
      <c r="O87" s="89"/>
      <c r="P87" s="89"/>
      <c r="Q87" s="89"/>
      <c r="R87" s="127"/>
      <c r="S87" s="128"/>
      <c r="T87" s="89"/>
      <c r="U87" s="89"/>
    </row>
    <row r="88" spans="1:21" s="77" customFormat="1" ht="13.5" customHeight="1">
      <c r="A88" s="124" t="s">
        <v>274</v>
      </c>
      <c r="B88" s="125"/>
      <c r="C88" s="89"/>
      <c r="D88" s="126"/>
      <c r="E88" s="304"/>
      <c r="F88" s="89"/>
      <c r="G88" s="89"/>
      <c r="H88" s="89"/>
      <c r="I88" s="127"/>
      <c r="J88" s="128"/>
      <c r="K88" s="89"/>
      <c r="L88" s="89"/>
      <c r="M88" s="89"/>
      <c r="N88" s="89"/>
      <c r="O88" s="89"/>
      <c r="P88" s="89"/>
      <c r="Q88" s="89"/>
      <c r="R88" s="127"/>
      <c r="S88" s="128"/>
      <c r="T88" s="89"/>
      <c r="U88" s="89"/>
    </row>
    <row r="89" spans="1:21" s="77" customFormat="1" ht="13.5" customHeight="1">
      <c r="A89" s="90" t="s">
        <v>275</v>
      </c>
      <c r="B89" s="253"/>
      <c r="C89" s="89"/>
      <c r="D89" s="126"/>
      <c r="E89" s="304"/>
      <c r="F89" s="89"/>
      <c r="G89" s="89"/>
      <c r="H89" s="89"/>
      <c r="I89" s="127"/>
      <c r="J89" s="128"/>
      <c r="K89" s="89"/>
      <c r="L89" s="89"/>
      <c r="M89" s="89"/>
      <c r="N89" s="89"/>
      <c r="O89" s="89"/>
      <c r="P89" s="89"/>
      <c r="Q89" s="89"/>
      <c r="R89" s="127"/>
      <c r="S89" s="128"/>
      <c r="T89" s="89"/>
      <c r="U89" s="89"/>
    </row>
    <row r="90" spans="1:21" s="77" customFormat="1" ht="13.5" customHeight="1">
      <c r="A90" s="90" t="s">
        <v>276</v>
      </c>
      <c r="B90" s="91"/>
      <c r="C90" s="89"/>
      <c r="D90" s="126"/>
      <c r="E90" s="304"/>
      <c r="F90" s="89"/>
      <c r="G90" s="89"/>
      <c r="H90" s="89"/>
      <c r="I90" s="127"/>
      <c r="J90" s="128"/>
      <c r="K90" s="89"/>
      <c r="L90" s="89"/>
      <c r="M90" s="89"/>
      <c r="N90" s="89"/>
      <c r="O90" s="89"/>
      <c r="P90" s="89"/>
      <c r="Q90" s="89"/>
      <c r="R90" s="127"/>
      <c r="S90" s="128"/>
      <c r="T90" s="89"/>
      <c r="U90" s="89"/>
    </row>
    <row r="91" spans="1:21" s="77" customFormat="1" ht="13.5" customHeight="1">
      <c r="A91" s="90" t="s">
        <v>277</v>
      </c>
      <c r="B91" s="253"/>
      <c r="C91" s="89"/>
      <c r="D91" s="126"/>
      <c r="E91" s="304"/>
      <c r="F91" s="89"/>
      <c r="G91" s="89"/>
      <c r="H91" s="89"/>
      <c r="I91" s="127"/>
      <c r="J91" s="128"/>
      <c r="K91" s="89"/>
      <c r="L91" s="89"/>
      <c r="M91" s="89"/>
      <c r="N91" s="89"/>
      <c r="O91" s="89"/>
      <c r="P91" s="89"/>
      <c r="Q91" s="89"/>
      <c r="R91" s="127"/>
      <c r="S91" s="128"/>
      <c r="T91" s="89"/>
      <c r="U91" s="89"/>
    </row>
    <row r="92" spans="1:21" s="77" customFormat="1" ht="13.5" customHeight="1">
      <c r="A92" s="90" t="s">
        <v>278</v>
      </c>
      <c r="B92" s="253"/>
      <c r="C92" s="89"/>
      <c r="D92" s="126"/>
      <c r="E92" s="304"/>
      <c r="F92" s="89"/>
      <c r="G92" s="89"/>
      <c r="H92" s="89"/>
      <c r="I92" s="127"/>
      <c r="J92" s="128"/>
      <c r="K92" s="89"/>
      <c r="L92" s="89"/>
      <c r="M92" s="89"/>
      <c r="N92" s="89"/>
      <c r="O92" s="89"/>
      <c r="P92" s="89"/>
      <c r="Q92" s="89"/>
      <c r="R92" s="127"/>
      <c r="S92" s="128"/>
      <c r="T92" s="89"/>
      <c r="U92" s="89"/>
    </row>
    <row r="93" spans="1:21" s="77" customFormat="1" ht="13.5" customHeight="1">
      <c r="A93" s="90" t="s">
        <v>279</v>
      </c>
      <c r="B93" s="91"/>
      <c r="C93" s="89"/>
      <c r="D93" s="126"/>
      <c r="E93" s="304"/>
      <c r="F93" s="89"/>
      <c r="G93" s="89"/>
      <c r="H93" s="89"/>
      <c r="I93" s="127"/>
      <c r="J93" s="128"/>
      <c r="K93" s="89"/>
      <c r="L93" s="89"/>
      <c r="M93" s="89"/>
      <c r="N93" s="89"/>
      <c r="O93" s="89"/>
      <c r="P93" s="89"/>
      <c r="Q93" s="89"/>
      <c r="R93" s="127"/>
      <c r="S93" s="128"/>
      <c r="T93" s="89"/>
      <c r="U93" s="89"/>
    </row>
    <row r="94" spans="1:21" s="77" customFormat="1" ht="13.5" customHeight="1">
      <c r="A94" s="90"/>
      <c r="B94" s="254" t="s">
        <v>280</v>
      </c>
      <c r="C94" s="89"/>
      <c r="D94" s="126"/>
      <c r="E94" s="304"/>
      <c r="F94" s="89"/>
      <c r="G94" s="89"/>
      <c r="H94" s="89"/>
      <c r="I94" s="127"/>
      <c r="J94" s="128"/>
      <c r="K94" s="89"/>
      <c r="L94" s="89"/>
      <c r="M94" s="89"/>
      <c r="N94" s="89"/>
      <c r="O94" s="89"/>
      <c r="P94" s="89"/>
      <c r="Q94" s="89"/>
      <c r="R94" s="127"/>
      <c r="S94" s="128"/>
      <c r="T94" s="89"/>
      <c r="U94" s="89"/>
    </row>
    <row r="95" spans="1:21" s="77" customFormat="1" ht="13.5" customHeight="1">
      <c r="A95" s="90" t="s">
        <v>281</v>
      </c>
      <c r="B95" s="253"/>
      <c r="C95" s="89"/>
      <c r="D95" s="126"/>
      <c r="E95" s="304"/>
      <c r="F95" s="89"/>
      <c r="G95" s="89"/>
      <c r="H95" s="89"/>
      <c r="I95" s="127"/>
      <c r="J95" s="128"/>
      <c r="K95" s="89"/>
      <c r="L95" s="89"/>
      <c r="M95" s="89"/>
      <c r="N95" s="89"/>
      <c r="O95" s="89"/>
      <c r="P95" s="89"/>
      <c r="Q95" s="89"/>
      <c r="R95" s="127"/>
      <c r="S95" s="128"/>
      <c r="T95" s="89"/>
      <c r="U95" s="89"/>
    </row>
    <row r="96" spans="1:21" s="77" customFormat="1" ht="13.5" customHeight="1">
      <c r="A96" s="124" t="s">
        <v>282</v>
      </c>
      <c r="B96" s="125"/>
      <c r="C96" s="89"/>
      <c r="D96" s="126"/>
      <c r="E96" s="304"/>
      <c r="F96" s="89"/>
      <c r="G96" s="89"/>
      <c r="H96" s="89"/>
      <c r="I96" s="127"/>
      <c r="J96" s="128"/>
      <c r="K96" s="89"/>
      <c r="L96" s="89"/>
      <c r="M96" s="89"/>
      <c r="N96" s="89"/>
      <c r="O96" s="89"/>
      <c r="P96" s="89"/>
      <c r="Q96" s="89"/>
      <c r="R96" s="127"/>
      <c r="S96" s="128"/>
      <c r="T96" s="89"/>
      <c r="U96" s="89"/>
    </row>
    <row r="97" spans="1:21" s="77" customFormat="1" ht="13.5" customHeight="1">
      <c r="A97" s="124" t="s">
        <v>283</v>
      </c>
      <c r="B97" s="125"/>
      <c r="C97" s="89"/>
      <c r="D97" s="126"/>
      <c r="E97" s="304"/>
      <c r="F97" s="89"/>
      <c r="G97" s="89"/>
      <c r="H97" s="89"/>
      <c r="I97" s="127"/>
      <c r="J97" s="128"/>
      <c r="K97" s="89"/>
      <c r="L97" s="89"/>
      <c r="M97" s="89"/>
      <c r="N97" s="89"/>
      <c r="O97" s="89"/>
      <c r="P97" s="89"/>
      <c r="Q97" s="89"/>
      <c r="R97" s="127"/>
      <c r="S97" s="128"/>
      <c r="T97" s="89"/>
      <c r="U97" s="89"/>
    </row>
    <row r="98" spans="1:21" s="77" customFormat="1" ht="13.5" customHeight="1">
      <c r="A98" s="90" t="s">
        <v>284</v>
      </c>
      <c r="B98" s="253"/>
      <c r="C98" s="89"/>
      <c r="D98" s="126"/>
      <c r="E98" s="304"/>
      <c r="F98" s="89"/>
      <c r="G98" s="89"/>
      <c r="H98" s="89"/>
      <c r="I98" s="127"/>
      <c r="J98" s="128"/>
      <c r="K98" s="89"/>
      <c r="L98" s="89"/>
      <c r="M98" s="89"/>
      <c r="N98" s="89"/>
      <c r="O98" s="89"/>
      <c r="P98" s="89"/>
      <c r="Q98" s="89"/>
      <c r="R98" s="127"/>
      <c r="S98" s="128"/>
      <c r="T98" s="89"/>
      <c r="U98" s="89"/>
    </row>
    <row r="99" spans="1:21" s="77" customFormat="1" ht="13.5" customHeight="1">
      <c r="A99" s="90" t="s">
        <v>285</v>
      </c>
      <c r="B99" s="253"/>
      <c r="C99" s="89"/>
      <c r="D99" s="126"/>
      <c r="E99" s="304"/>
      <c r="F99" s="89"/>
      <c r="G99" s="89"/>
      <c r="H99" s="89"/>
      <c r="I99" s="127"/>
      <c r="J99" s="128"/>
      <c r="K99" s="89"/>
      <c r="L99" s="89"/>
      <c r="M99" s="89"/>
      <c r="N99" s="89"/>
      <c r="O99" s="89"/>
      <c r="P99" s="89"/>
      <c r="Q99" s="89"/>
      <c r="R99" s="127"/>
      <c r="S99" s="128"/>
      <c r="T99" s="89"/>
      <c r="U99" s="89"/>
    </row>
    <row r="100" spans="1:21" s="77" customFormat="1" ht="13.5" customHeight="1">
      <c r="A100" s="90" t="s">
        <v>286</v>
      </c>
      <c r="B100" s="253"/>
      <c r="C100" s="89"/>
      <c r="D100" s="126"/>
      <c r="E100" s="304"/>
      <c r="F100" s="89"/>
      <c r="G100" s="89"/>
      <c r="H100" s="89"/>
      <c r="I100" s="127"/>
      <c r="J100" s="128"/>
      <c r="K100" s="89"/>
      <c r="L100" s="89"/>
      <c r="M100" s="89"/>
      <c r="N100" s="89"/>
      <c r="O100" s="89"/>
      <c r="P100" s="89"/>
      <c r="Q100" s="89"/>
      <c r="R100" s="127"/>
      <c r="S100" s="128"/>
      <c r="T100" s="89"/>
      <c r="U100" s="89"/>
    </row>
    <row r="101" spans="1:21" s="77" customFormat="1" ht="13.5" customHeight="1">
      <c r="A101" s="90"/>
      <c r="B101" s="254" t="s">
        <v>280</v>
      </c>
      <c r="C101" s="89"/>
      <c r="D101" s="126"/>
      <c r="E101" s="304"/>
      <c r="F101" s="89"/>
      <c r="G101" s="89"/>
      <c r="H101" s="89"/>
      <c r="I101" s="127"/>
      <c r="J101" s="128"/>
      <c r="K101" s="89"/>
      <c r="L101" s="89"/>
      <c r="M101" s="89"/>
      <c r="N101" s="89"/>
      <c r="O101" s="89"/>
      <c r="P101" s="89"/>
      <c r="Q101" s="89"/>
      <c r="R101" s="127"/>
      <c r="S101" s="128"/>
      <c r="T101" s="89"/>
      <c r="U101" s="89"/>
    </row>
    <row r="102" spans="1:21" s="77" customFormat="1" ht="13.5" customHeight="1">
      <c r="A102" s="90" t="s">
        <v>287</v>
      </c>
      <c r="B102" s="253"/>
      <c r="C102" s="89"/>
      <c r="D102" s="126"/>
      <c r="E102" s="304"/>
      <c r="F102" s="89"/>
      <c r="G102" s="89"/>
      <c r="H102" s="89"/>
      <c r="I102" s="127"/>
      <c r="J102" s="128"/>
      <c r="K102" s="89"/>
      <c r="L102" s="89"/>
      <c r="M102" s="89"/>
      <c r="N102" s="89"/>
      <c r="O102" s="89"/>
      <c r="P102" s="89"/>
      <c r="Q102" s="89"/>
      <c r="R102" s="127"/>
      <c r="S102" s="128"/>
      <c r="T102" s="89"/>
      <c r="U102" s="89"/>
    </row>
    <row r="103" spans="1:21" s="77" customFormat="1" ht="13.5" customHeight="1">
      <c r="A103" s="90" t="s">
        <v>288</v>
      </c>
      <c r="B103" s="253"/>
      <c r="C103" s="89"/>
      <c r="D103" s="126"/>
      <c r="E103" s="304"/>
      <c r="F103" s="89"/>
      <c r="G103" s="89"/>
      <c r="H103" s="89"/>
      <c r="I103" s="127"/>
      <c r="J103" s="128"/>
      <c r="K103" s="89"/>
      <c r="L103" s="89"/>
      <c r="M103" s="89"/>
      <c r="N103" s="89"/>
      <c r="O103" s="89"/>
      <c r="P103" s="89"/>
      <c r="Q103" s="89"/>
      <c r="R103" s="127"/>
      <c r="S103" s="128"/>
      <c r="T103" s="89"/>
      <c r="U103" s="89"/>
    </row>
    <row r="104" spans="1:21" s="77" customFormat="1" ht="13.5" customHeight="1">
      <c r="A104" s="90" t="s">
        <v>249</v>
      </c>
      <c r="B104" s="253"/>
      <c r="C104" s="89"/>
      <c r="D104" s="126"/>
      <c r="E104" s="304"/>
      <c r="F104" s="89"/>
      <c r="G104" s="89"/>
      <c r="H104" s="89"/>
      <c r="I104" s="127"/>
      <c r="J104" s="128"/>
      <c r="K104" s="89"/>
      <c r="L104" s="89"/>
      <c r="M104" s="89"/>
      <c r="N104" s="89"/>
      <c r="O104" s="89"/>
      <c r="P104" s="89"/>
      <c r="Q104" s="89"/>
      <c r="R104" s="127"/>
      <c r="S104" s="128"/>
      <c r="T104" s="89"/>
      <c r="U104" s="89"/>
    </row>
    <row r="105" spans="1:21" s="77" customFormat="1" ht="13.5" customHeight="1">
      <c r="A105" s="90" t="s">
        <v>289</v>
      </c>
      <c r="B105" s="253"/>
      <c r="C105" s="89"/>
      <c r="D105" s="126"/>
      <c r="E105" s="304"/>
      <c r="F105" s="89"/>
      <c r="G105" s="89"/>
      <c r="H105" s="89"/>
      <c r="I105" s="127"/>
      <c r="J105" s="128"/>
      <c r="K105" s="89"/>
      <c r="L105" s="89"/>
      <c r="M105" s="89"/>
      <c r="N105" s="89"/>
      <c r="O105" s="89"/>
      <c r="P105" s="89"/>
      <c r="Q105" s="89"/>
      <c r="R105" s="127"/>
      <c r="S105" s="128"/>
      <c r="T105" s="89"/>
      <c r="U105" s="89"/>
    </row>
    <row r="106" spans="1:21" s="77" customFormat="1" ht="13.5" customHeight="1">
      <c r="A106" s="90" t="s">
        <v>290</v>
      </c>
      <c r="B106" s="253"/>
      <c r="C106" s="89"/>
      <c r="D106" s="126"/>
      <c r="E106" s="304"/>
      <c r="F106" s="89"/>
      <c r="G106" s="89"/>
      <c r="H106" s="89"/>
      <c r="I106" s="127"/>
      <c r="J106" s="128"/>
      <c r="K106" s="89"/>
      <c r="L106" s="89"/>
      <c r="M106" s="89"/>
      <c r="N106" s="89"/>
      <c r="O106" s="89"/>
      <c r="P106" s="89"/>
      <c r="Q106" s="89"/>
      <c r="R106" s="127"/>
      <c r="S106" s="128"/>
      <c r="T106" s="89"/>
      <c r="U106" s="89"/>
    </row>
    <row r="107" spans="1:21" s="77" customFormat="1" ht="13.5" customHeight="1">
      <c r="A107" s="90" t="s">
        <v>247</v>
      </c>
      <c r="B107" s="253"/>
      <c r="C107" s="89"/>
      <c r="D107" s="126"/>
      <c r="E107" s="304"/>
      <c r="F107" s="89"/>
      <c r="G107" s="89"/>
      <c r="H107" s="89"/>
      <c r="I107" s="127"/>
      <c r="J107" s="128"/>
      <c r="K107" s="89"/>
      <c r="L107" s="89"/>
      <c r="M107" s="89"/>
      <c r="N107" s="89"/>
      <c r="O107" s="89"/>
      <c r="P107" s="89"/>
      <c r="Q107" s="89"/>
      <c r="R107" s="127"/>
      <c r="S107" s="128"/>
      <c r="T107" s="89"/>
      <c r="U107" s="89"/>
    </row>
    <row r="108" spans="1:21" s="77" customFormat="1" ht="13.5" customHeight="1">
      <c r="A108" s="124" t="s">
        <v>291</v>
      </c>
      <c r="B108" s="253"/>
      <c r="C108" s="89"/>
      <c r="D108" s="126"/>
      <c r="E108" s="304"/>
      <c r="F108" s="89"/>
      <c r="G108" s="89"/>
      <c r="H108" s="89"/>
      <c r="I108" s="127"/>
      <c r="J108" s="128"/>
      <c r="K108" s="92"/>
      <c r="L108" s="89"/>
      <c r="M108" s="89"/>
      <c r="N108" s="89"/>
      <c r="O108" s="89"/>
      <c r="P108" s="89"/>
      <c r="Q108" s="89"/>
      <c r="R108" s="127"/>
      <c r="S108" s="128"/>
      <c r="T108" s="89"/>
      <c r="U108" s="89"/>
    </row>
    <row r="109" spans="1:21" s="77" customFormat="1" ht="13.5" customHeight="1">
      <c r="A109" s="90"/>
      <c r="B109" s="253"/>
      <c r="C109" s="89"/>
      <c r="D109" s="126"/>
      <c r="E109" s="304"/>
      <c r="F109" s="89"/>
      <c r="G109" s="89"/>
      <c r="H109" s="89"/>
      <c r="I109" s="127"/>
      <c r="J109" s="128"/>
      <c r="K109" s="89"/>
      <c r="L109" s="89"/>
      <c r="M109" s="89"/>
      <c r="N109" s="89"/>
      <c r="O109" s="89"/>
      <c r="P109" s="89"/>
      <c r="Q109" s="89"/>
      <c r="R109" s="127"/>
      <c r="S109" s="128"/>
      <c r="T109" s="89"/>
      <c r="U109" s="89"/>
    </row>
    <row r="110" spans="1:21" s="77" customFormat="1" ht="13.5" customHeight="1">
      <c r="A110" s="90"/>
      <c r="B110" s="253"/>
      <c r="C110" s="89"/>
      <c r="D110" s="126"/>
      <c r="E110" s="304"/>
      <c r="F110" s="89"/>
      <c r="G110" s="89"/>
      <c r="H110" s="89"/>
      <c r="I110" s="127"/>
      <c r="J110" s="128"/>
      <c r="K110" s="89"/>
      <c r="L110" s="89"/>
      <c r="M110" s="89"/>
      <c r="N110" s="89"/>
      <c r="O110" s="89"/>
      <c r="P110" s="89"/>
      <c r="Q110" s="89"/>
      <c r="R110" s="127"/>
      <c r="S110" s="128"/>
      <c r="T110" s="89"/>
      <c r="U110" s="89"/>
    </row>
    <row r="111" spans="1:21" s="77" customFormat="1" ht="13.5" customHeight="1">
      <c r="A111" s="90"/>
      <c r="B111" s="253"/>
      <c r="C111" s="89"/>
      <c r="D111" s="126"/>
      <c r="E111" s="304"/>
      <c r="F111" s="89"/>
      <c r="G111" s="89"/>
      <c r="H111" s="89"/>
      <c r="I111" s="127"/>
      <c r="J111" s="128"/>
      <c r="K111" s="89"/>
      <c r="L111" s="89"/>
      <c r="M111" s="89"/>
      <c r="N111" s="89"/>
      <c r="O111" s="89"/>
      <c r="P111" s="89"/>
      <c r="Q111" s="89"/>
      <c r="R111" s="127"/>
      <c r="S111" s="128"/>
      <c r="T111" s="89"/>
      <c r="U111" s="89"/>
    </row>
    <row r="112" spans="1:21" s="77" customFormat="1" ht="3.75" customHeight="1" thickBot="1">
      <c r="A112" s="93"/>
      <c r="B112" s="255"/>
      <c r="C112" s="89"/>
      <c r="D112" s="452"/>
      <c r="E112" s="453"/>
      <c r="F112" s="94"/>
      <c r="G112" s="95"/>
      <c r="H112" s="95"/>
      <c r="I112" s="127"/>
      <c r="J112" s="128"/>
      <c r="K112" s="95"/>
      <c r="L112" s="95"/>
      <c r="M112" s="95"/>
      <c r="N112" s="95"/>
      <c r="O112" s="95"/>
      <c r="P112" s="95"/>
      <c r="Q112" s="95"/>
      <c r="R112" s="127"/>
      <c r="S112" s="128"/>
      <c r="T112" s="95"/>
      <c r="U112" s="95"/>
    </row>
    <row r="113" spans="1:21" s="77" customFormat="1" ht="15.75" customHeight="1" thickTop="1">
      <c r="A113" s="448" t="s">
        <v>292</v>
      </c>
      <c r="B113" s="442" t="s">
        <v>293</v>
      </c>
      <c r="C113" s="442"/>
      <c r="D113" s="442"/>
      <c r="E113" s="442"/>
      <c r="F113" s="442"/>
      <c r="G113" s="443"/>
      <c r="H113" s="96"/>
      <c r="I113" s="444"/>
      <c r="J113" s="445"/>
      <c r="K113" s="96"/>
      <c r="L113" s="96"/>
      <c r="M113" s="96"/>
      <c r="N113" s="96"/>
      <c r="O113" s="96"/>
      <c r="P113" s="96"/>
      <c r="Q113" s="96"/>
      <c r="R113" s="444"/>
      <c r="S113" s="445"/>
      <c r="T113" s="96"/>
      <c r="U113" s="97"/>
    </row>
    <row r="114" spans="1:21" s="77" customFormat="1" ht="15.75" customHeight="1">
      <c r="A114" s="449"/>
      <c r="B114" s="430" t="s">
        <v>294</v>
      </c>
      <c r="C114" s="430"/>
      <c r="D114" s="430"/>
      <c r="E114" s="430"/>
      <c r="F114" s="430"/>
      <c r="G114" s="431"/>
      <c r="H114" s="98"/>
      <c r="I114" s="446"/>
      <c r="J114" s="447"/>
      <c r="K114" s="99"/>
      <c r="L114" s="99"/>
      <c r="M114" s="99"/>
      <c r="N114" s="99"/>
      <c r="O114" s="99"/>
      <c r="P114" s="99"/>
      <c r="Q114" s="99"/>
      <c r="R114" s="446"/>
      <c r="S114" s="447"/>
      <c r="T114" s="99"/>
      <c r="U114" s="100"/>
    </row>
    <row r="115" spans="1:21" s="77" customFormat="1" ht="15.75" customHeight="1">
      <c r="A115" s="449"/>
      <c r="B115" s="450" t="s">
        <v>295</v>
      </c>
      <c r="C115" s="450"/>
      <c r="D115" s="450"/>
      <c r="E115" s="450"/>
      <c r="F115" s="450"/>
      <c r="G115" s="451"/>
      <c r="H115" s="101" t="e">
        <f>ROUNDDOWN(H114/H121,2)</f>
        <v>#DIV/0!</v>
      </c>
      <c r="I115" s="432" t="e">
        <f>ROUNDDOWN(I114/I121,2)</f>
        <v>#DIV/0!</v>
      </c>
      <c r="J115" s="433"/>
      <c r="K115" s="101" t="e">
        <f aca="true" t="shared" si="1" ref="K115:U115">ROUNDDOWN(K114/K121,2)</f>
        <v>#DIV/0!</v>
      </c>
      <c r="L115" s="101" t="e">
        <f t="shared" si="1"/>
        <v>#DIV/0!</v>
      </c>
      <c r="M115" s="101" t="e">
        <f t="shared" si="1"/>
        <v>#DIV/0!</v>
      </c>
      <c r="N115" s="101" t="e">
        <f t="shared" si="1"/>
        <v>#DIV/0!</v>
      </c>
      <c r="O115" s="101" t="e">
        <f t="shared" si="1"/>
        <v>#DIV/0!</v>
      </c>
      <c r="P115" s="101" t="e">
        <f t="shared" si="1"/>
        <v>#DIV/0!</v>
      </c>
      <c r="Q115" s="101" t="e">
        <f t="shared" si="1"/>
        <v>#DIV/0!</v>
      </c>
      <c r="R115" s="432" t="e">
        <f t="shared" si="1"/>
        <v>#DIV/0!</v>
      </c>
      <c r="S115" s="433"/>
      <c r="T115" s="101" t="e">
        <f t="shared" si="1"/>
        <v>#DIV/0!</v>
      </c>
      <c r="U115" s="102" t="e">
        <f t="shared" si="1"/>
        <v>#DIV/0!</v>
      </c>
    </row>
    <row r="116" spans="1:21" s="77" customFormat="1" ht="15.75" customHeight="1" thickBot="1">
      <c r="A116" s="434" t="s">
        <v>296</v>
      </c>
      <c r="B116" s="435"/>
      <c r="C116" s="435"/>
      <c r="D116" s="436" t="s">
        <v>297</v>
      </c>
      <c r="E116" s="436"/>
      <c r="F116" s="436"/>
      <c r="G116" s="437"/>
      <c r="H116" s="103" t="e">
        <f>H113+H115</f>
        <v>#DIV/0!</v>
      </c>
      <c r="I116" s="438" t="e">
        <f>I113+I115</f>
        <v>#DIV/0!</v>
      </c>
      <c r="J116" s="439"/>
      <c r="K116" s="103" t="e">
        <f aca="true" t="shared" si="2" ref="K116:U116">K113+K115</f>
        <v>#DIV/0!</v>
      </c>
      <c r="L116" s="103" t="e">
        <f t="shared" si="2"/>
        <v>#DIV/0!</v>
      </c>
      <c r="M116" s="103" t="e">
        <f t="shared" si="2"/>
        <v>#DIV/0!</v>
      </c>
      <c r="N116" s="103" t="e">
        <f t="shared" si="2"/>
        <v>#DIV/0!</v>
      </c>
      <c r="O116" s="103" t="e">
        <f t="shared" si="2"/>
        <v>#DIV/0!</v>
      </c>
      <c r="P116" s="103" t="e">
        <f t="shared" si="2"/>
        <v>#DIV/0!</v>
      </c>
      <c r="Q116" s="103" t="e">
        <f t="shared" si="2"/>
        <v>#DIV/0!</v>
      </c>
      <c r="R116" s="438" t="e">
        <f t="shared" si="2"/>
        <v>#DIV/0!</v>
      </c>
      <c r="S116" s="439"/>
      <c r="T116" s="103" t="e">
        <f t="shared" si="2"/>
        <v>#DIV/0!</v>
      </c>
      <c r="U116" s="104" t="e">
        <f t="shared" si="2"/>
        <v>#DIV/0!</v>
      </c>
    </row>
    <row r="117" spans="1:21" s="77" customFormat="1" ht="15.75" customHeight="1" thickTop="1">
      <c r="A117" s="440" t="s">
        <v>298</v>
      </c>
      <c r="B117" s="442" t="s">
        <v>299</v>
      </c>
      <c r="C117" s="442"/>
      <c r="D117" s="442"/>
      <c r="E117" s="442"/>
      <c r="F117" s="442"/>
      <c r="G117" s="443"/>
      <c r="H117" s="96"/>
      <c r="I117" s="444"/>
      <c r="J117" s="445"/>
      <c r="K117" s="96"/>
      <c r="L117" s="96"/>
      <c r="M117" s="96"/>
      <c r="N117" s="96"/>
      <c r="O117" s="96"/>
      <c r="P117" s="96"/>
      <c r="Q117" s="96"/>
      <c r="R117" s="444"/>
      <c r="S117" s="445"/>
      <c r="T117" s="96"/>
      <c r="U117" s="97"/>
    </row>
    <row r="118" spans="1:21" s="77" customFormat="1" ht="15.75" customHeight="1">
      <c r="A118" s="441"/>
      <c r="B118" s="430" t="s">
        <v>300</v>
      </c>
      <c r="C118" s="430"/>
      <c r="D118" s="430"/>
      <c r="E118" s="430"/>
      <c r="F118" s="430"/>
      <c r="G118" s="431"/>
      <c r="H118" s="99"/>
      <c r="I118" s="446"/>
      <c r="J118" s="447"/>
      <c r="K118" s="99"/>
      <c r="L118" s="99"/>
      <c r="M118" s="99"/>
      <c r="N118" s="99"/>
      <c r="O118" s="99"/>
      <c r="P118" s="99"/>
      <c r="Q118" s="99"/>
      <c r="R118" s="446"/>
      <c r="S118" s="447"/>
      <c r="T118" s="99"/>
      <c r="U118" s="100"/>
    </row>
    <row r="119" spans="1:21" s="77" customFormat="1" ht="15.75" customHeight="1">
      <c r="A119" s="441"/>
      <c r="B119" s="430" t="s">
        <v>301</v>
      </c>
      <c r="C119" s="430"/>
      <c r="D119" s="430"/>
      <c r="E119" s="430"/>
      <c r="F119" s="430"/>
      <c r="G119" s="431"/>
      <c r="H119" s="105" t="e">
        <f>ROUNDDOWN(H118/H121,1)</f>
        <v>#DIV/0!</v>
      </c>
      <c r="I119" s="432" t="e">
        <f>ROUNDDOWN(I118/I121,1)</f>
        <v>#DIV/0!</v>
      </c>
      <c r="J119" s="433"/>
      <c r="K119" s="105" t="e">
        <f aca="true" t="shared" si="3" ref="K119:U119">ROUNDDOWN(K118/K121,1)</f>
        <v>#DIV/0!</v>
      </c>
      <c r="L119" s="105" t="e">
        <f t="shared" si="3"/>
        <v>#DIV/0!</v>
      </c>
      <c r="M119" s="105" t="e">
        <f t="shared" si="3"/>
        <v>#DIV/0!</v>
      </c>
      <c r="N119" s="105" t="e">
        <f t="shared" si="3"/>
        <v>#DIV/0!</v>
      </c>
      <c r="O119" s="105" t="e">
        <f t="shared" si="3"/>
        <v>#DIV/0!</v>
      </c>
      <c r="P119" s="105" t="e">
        <f t="shared" si="3"/>
        <v>#DIV/0!</v>
      </c>
      <c r="Q119" s="105" t="e">
        <f t="shared" si="3"/>
        <v>#DIV/0!</v>
      </c>
      <c r="R119" s="432" t="e">
        <f t="shared" si="3"/>
        <v>#DIV/0!</v>
      </c>
      <c r="S119" s="433"/>
      <c r="T119" s="105" t="e">
        <f t="shared" si="3"/>
        <v>#DIV/0!</v>
      </c>
      <c r="U119" s="106" t="e">
        <f t="shared" si="3"/>
        <v>#DIV/0!</v>
      </c>
    </row>
    <row r="120" spans="1:21" s="77" customFormat="1" ht="15.75" customHeight="1" thickBot="1">
      <c r="A120" s="434" t="s">
        <v>302</v>
      </c>
      <c r="B120" s="435"/>
      <c r="C120" s="435"/>
      <c r="D120" s="436" t="s">
        <v>303</v>
      </c>
      <c r="E120" s="436"/>
      <c r="F120" s="436"/>
      <c r="G120" s="437"/>
      <c r="H120" s="107" t="e">
        <f>H117+H119</f>
        <v>#DIV/0!</v>
      </c>
      <c r="I120" s="438" t="e">
        <f>I117+I119</f>
        <v>#DIV/0!</v>
      </c>
      <c r="J120" s="439"/>
      <c r="K120" s="107" t="e">
        <f aca="true" t="shared" si="4" ref="K120:U120">K117+K119</f>
        <v>#DIV/0!</v>
      </c>
      <c r="L120" s="107" t="e">
        <f t="shared" si="4"/>
        <v>#DIV/0!</v>
      </c>
      <c r="M120" s="107" t="e">
        <f t="shared" si="4"/>
        <v>#DIV/0!</v>
      </c>
      <c r="N120" s="107" t="e">
        <f t="shared" si="4"/>
        <v>#DIV/0!</v>
      </c>
      <c r="O120" s="107" t="e">
        <f t="shared" si="4"/>
        <v>#DIV/0!</v>
      </c>
      <c r="P120" s="107" t="e">
        <f t="shared" si="4"/>
        <v>#DIV/0!</v>
      </c>
      <c r="Q120" s="107" t="e">
        <f t="shared" si="4"/>
        <v>#DIV/0!</v>
      </c>
      <c r="R120" s="438" t="e">
        <f t="shared" si="4"/>
        <v>#DIV/0!</v>
      </c>
      <c r="S120" s="439"/>
      <c r="T120" s="107" t="e">
        <f t="shared" si="4"/>
        <v>#DIV/0!</v>
      </c>
      <c r="U120" s="108" t="e">
        <f t="shared" si="4"/>
        <v>#DIV/0!</v>
      </c>
    </row>
    <row r="121" spans="1:21" s="77" customFormat="1" ht="15.75" customHeight="1" thickTop="1">
      <c r="A121" s="425" t="s">
        <v>304</v>
      </c>
      <c r="B121" s="426"/>
      <c r="C121" s="426"/>
      <c r="D121" s="426"/>
      <c r="E121" s="426"/>
      <c r="F121" s="426"/>
      <c r="G121" s="427"/>
      <c r="H121" s="109">
        <f>N81</f>
        <v>0</v>
      </c>
      <c r="I121" s="428">
        <f>R81</f>
        <v>0</v>
      </c>
      <c r="J121" s="429"/>
      <c r="K121" s="109">
        <f>N81</f>
        <v>0</v>
      </c>
      <c r="L121" s="109">
        <f>R81</f>
        <v>0</v>
      </c>
      <c r="M121" s="109">
        <f>R81</f>
        <v>0</v>
      </c>
      <c r="N121" s="109">
        <f>N81</f>
        <v>0</v>
      </c>
      <c r="O121" s="109">
        <f>R81</f>
        <v>0</v>
      </c>
      <c r="P121" s="109">
        <f>N81</f>
        <v>0</v>
      </c>
      <c r="Q121" s="109">
        <f>R81</f>
        <v>0</v>
      </c>
      <c r="R121" s="428">
        <f>R81</f>
        <v>0</v>
      </c>
      <c r="S121" s="429"/>
      <c r="T121" s="338">
        <f>I81</f>
        <v>0</v>
      </c>
      <c r="U121" s="109">
        <f>R81</f>
        <v>0</v>
      </c>
    </row>
    <row r="122" spans="1:16" s="77" customFormat="1" ht="6" customHeight="1">
      <c r="A122" s="110"/>
      <c r="B122" s="256"/>
      <c r="C122" s="256"/>
      <c r="D122" s="111"/>
      <c r="E122" s="111"/>
      <c r="F122" s="111"/>
      <c r="G122" s="111"/>
      <c r="H122" s="111"/>
      <c r="I122" s="111"/>
      <c r="J122" s="111"/>
      <c r="K122" s="111"/>
      <c r="L122" s="111"/>
      <c r="M122" s="111"/>
      <c r="N122" s="111"/>
      <c r="O122" s="111"/>
      <c r="P122" s="111"/>
    </row>
    <row r="123" spans="1:3" s="77" customFormat="1" ht="15.75" customHeight="1">
      <c r="A123" s="115" t="s">
        <v>305</v>
      </c>
      <c r="B123" s="112"/>
      <c r="C123" s="75"/>
    </row>
    <row r="124" spans="1:3" s="77" customFormat="1" ht="15.75" customHeight="1">
      <c r="A124" s="112"/>
      <c r="B124" s="112"/>
      <c r="C124" s="75"/>
    </row>
    <row r="125" spans="1:3" s="77" customFormat="1" ht="15.75" customHeight="1">
      <c r="A125" s="112"/>
      <c r="B125" s="112"/>
      <c r="C125" s="75"/>
    </row>
    <row r="126" spans="1:3" s="77" customFormat="1" ht="15.75" customHeight="1">
      <c r="A126" s="112"/>
      <c r="B126" s="112"/>
      <c r="C126" s="75"/>
    </row>
    <row r="127" spans="1:3" s="77" customFormat="1" ht="15.75" customHeight="1">
      <c r="A127" s="112"/>
      <c r="B127" s="112"/>
      <c r="C127" s="75"/>
    </row>
    <row r="128" spans="1:3" s="77" customFormat="1" ht="15.75" customHeight="1">
      <c r="A128" s="112"/>
      <c r="B128" s="112"/>
      <c r="C128" s="75"/>
    </row>
    <row r="129" spans="1:3" s="77" customFormat="1" ht="15.75" customHeight="1">
      <c r="A129" s="112"/>
      <c r="B129" s="112"/>
      <c r="C129" s="75"/>
    </row>
    <row r="130" spans="1:3" s="77" customFormat="1" ht="15.75" customHeight="1">
      <c r="A130" s="112"/>
      <c r="B130" s="112"/>
      <c r="C130" s="75"/>
    </row>
    <row r="131" spans="1:3" s="77" customFormat="1" ht="15.75" customHeight="1">
      <c r="A131" s="112"/>
      <c r="B131" s="112"/>
      <c r="C131" s="75"/>
    </row>
    <row r="132" spans="1:3" s="77" customFormat="1" ht="15.75" customHeight="1">
      <c r="A132" s="112"/>
      <c r="B132" s="112"/>
      <c r="C132" s="75"/>
    </row>
    <row r="133" spans="1:3" s="77" customFormat="1" ht="15.75" customHeight="1">
      <c r="A133" s="112"/>
      <c r="B133" s="112"/>
      <c r="C133" s="75"/>
    </row>
    <row r="134" spans="1:3" s="77" customFormat="1" ht="15.75" customHeight="1">
      <c r="A134" s="112"/>
      <c r="B134" s="112"/>
      <c r="C134" s="75"/>
    </row>
    <row r="135" spans="1:3" s="77" customFormat="1" ht="15.75" customHeight="1">
      <c r="A135" s="112"/>
      <c r="B135" s="112"/>
      <c r="C135" s="75"/>
    </row>
    <row r="136" spans="1:3" s="77" customFormat="1" ht="15.75" customHeight="1">
      <c r="A136" s="112"/>
      <c r="B136" s="112"/>
      <c r="C136" s="75"/>
    </row>
    <row r="137" spans="1:3" s="77" customFormat="1" ht="15.75" customHeight="1">
      <c r="A137" s="112"/>
      <c r="B137" s="112"/>
      <c r="C137" s="75"/>
    </row>
    <row r="138" spans="1:3" s="77" customFormat="1" ht="15.75" customHeight="1">
      <c r="A138" s="112"/>
      <c r="B138" s="112"/>
      <c r="C138" s="75"/>
    </row>
    <row r="139" spans="1:3" s="77" customFormat="1" ht="15.75" customHeight="1">
      <c r="A139" s="112"/>
      <c r="B139" s="112"/>
      <c r="C139" s="75"/>
    </row>
    <row r="140" spans="1:3" s="77" customFormat="1" ht="15.75" customHeight="1">
      <c r="A140" s="112"/>
      <c r="B140" s="112"/>
      <c r="C140" s="75"/>
    </row>
    <row r="141" spans="1:3" s="77" customFormat="1" ht="15.75" customHeight="1">
      <c r="A141" s="112"/>
      <c r="B141" s="112"/>
      <c r="C141" s="75"/>
    </row>
    <row r="142" spans="1:3" s="77" customFormat="1" ht="15.75" customHeight="1">
      <c r="A142" s="112"/>
      <c r="B142" s="112"/>
      <c r="C142" s="75"/>
    </row>
    <row r="143" spans="1:21" ht="15.75" customHeight="1">
      <c r="A143" s="112"/>
      <c r="B143" s="112"/>
      <c r="C143" s="75"/>
      <c r="D143" s="77"/>
      <c r="E143" s="77"/>
      <c r="F143" s="77"/>
      <c r="G143" s="77"/>
      <c r="H143" s="77"/>
      <c r="I143" s="77"/>
      <c r="J143" s="77"/>
      <c r="K143" s="77"/>
      <c r="L143" s="77"/>
      <c r="M143" s="77"/>
      <c r="N143" s="77"/>
      <c r="O143" s="77"/>
      <c r="P143" s="77"/>
      <c r="Q143" s="77"/>
      <c r="R143" s="77"/>
      <c r="S143" s="77"/>
      <c r="T143" s="77"/>
      <c r="U143" s="77"/>
    </row>
    <row r="144" spans="1:21" ht="15.75" customHeight="1">
      <c r="A144" s="112"/>
      <c r="B144" s="112"/>
      <c r="C144" s="75"/>
      <c r="D144" s="77"/>
      <c r="E144" s="77"/>
      <c r="F144" s="77"/>
      <c r="G144" s="77"/>
      <c r="H144" s="77"/>
      <c r="I144" s="77"/>
      <c r="J144" s="77"/>
      <c r="K144" s="77"/>
      <c r="L144" s="77"/>
      <c r="M144" s="77"/>
      <c r="N144" s="77"/>
      <c r="O144" s="77"/>
      <c r="P144" s="77"/>
      <c r="Q144" s="77"/>
      <c r="R144" s="77"/>
      <c r="S144" s="77"/>
      <c r="T144" s="77"/>
      <c r="U144" s="77"/>
    </row>
    <row r="145" spans="1:21" ht="15.75" customHeight="1">
      <c r="A145" s="112"/>
      <c r="B145" s="112"/>
      <c r="C145" s="75"/>
      <c r="D145" s="77"/>
      <c r="E145" s="77"/>
      <c r="F145" s="77"/>
      <c r="G145" s="77"/>
      <c r="H145" s="77"/>
      <c r="I145" s="77"/>
      <c r="J145" s="77"/>
      <c r="K145" s="77"/>
      <c r="L145" s="77"/>
      <c r="M145" s="77"/>
      <c r="N145" s="77"/>
      <c r="O145" s="77"/>
      <c r="P145" s="77"/>
      <c r="Q145" s="77"/>
      <c r="R145" s="77"/>
      <c r="S145" s="77"/>
      <c r="T145" s="77"/>
      <c r="U145" s="77"/>
    </row>
    <row r="146" spans="1:21" ht="15.75" customHeight="1">
      <c r="A146" s="112"/>
      <c r="B146" s="112"/>
      <c r="C146" s="75"/>
      <c r="D146" s="77"/>
      <c r="E146" s="77"/>
      <c r="F146" s="77"/>
      <c r="G146" s="77"/>
      <c r="H146" s="77"/>
      <c r="I146" s="77"/>
      <c r="J146" s="77"/>
      <c r="K146" s="77"/>
      <c r="L146" s="77"/>
      <c r="M146" s="77"/>
      <c r="N146" s="77"/>
      <c r="O146" s="77"/>
      <c r="P146" s="77"/>
      <c r="Q146" s="77"/>
      <c r="R146" s="77"/>
      <c r="S146" s="77"/>
      <c r="T146" s="77"/>
      <c r="U146" s="77"/>
    </row>
    <row r="147" spans="1:21" ht="15.75" customHeight="1">
      <c r="A147" s="112"/>
      <c r="B147" s="112"/>
      <c r="C147" s="75"/>
      <c r="D147" s="77"/>
      <c r="E147" s="77"/>
      <c r="F147" s="77"/>
      <c r="G147" s="77"/>
      <c r="H147" s="77"/>
      <c r="I147" s="77"/>
      <c r="J147" s="77"/>
      <c r="K147" s="77"/>
      <c r="L147" s="77"/>
      <c r="M147" s="77"/>
      <c r="N147" s="77"/>
      <c r="O147" s="77"/>
      <c r="P147" s="77"/>
      <c r="Q147" s="77"/>
      <c r="R147" s="77"/>
      <c r="S147" s="77"/>
      <c r="T147" s="77"/>
      <c r="U147" s="77"/>
    </row>
    <row r="148" spans="1:21" ht="15.75" customHeight="1">
      <c r="A148" s="112"/>
      <c r="B148" s="112"/>
      <c r="C148" s="75"/>
      <c r="D148" s="77"/>
      <c r="E148" s="77"/>
      <c r="F148" s="77"/>
      <c r="G148" s="77"/>
      <c r="H148" s="77"/>
      <c r="I148" s="77"/>
      <c r="J148" s="77"/>
      <c r="K148" s="77"/>
      <c r="L148" s="77"/>
      <c r="M148" s="77"/>
      <c r="N148" s="77"/>
      <c r="O148" s="77"/>
      <c r="P148" s="77"/>
      <c r="Q148" s="77"/>
      <c r="R148" s="77"/>
      <c r="S148" s="77"/>
      <c r="T148" s="77"/>
      <c r="U148" s="77"/>
    </row>
    <row r="149" spans="1:21" ht="15.75" customHeight="1">
      <c r="A149" s="112"/>
      <c r="B149" s="112"/>
      <c r="C149" s="75"/>
      <c r="D149" s="77"/>
      <c r="E149" s="77"/>
      <c r="F149" s="77"/>
      <c r="G149" s="77"/>
      <c r="H149" s="77"/>
      <c r="I149" s="77"/>
      <c r="J149" s="77"/>
      <c r="K149" s="77"/>
      <c r="L149" s="77"/>
      <c r="M149" s="77"/>
      <c r="N149" s="77"/>
      <c r="O149" s="77"/>
      <c r="P149" s="77"/>
      <c r="Q149" s="77"/>
      <c r="R149" s="77"/>
      <c r="S149" s="77"/>
      <c r="T149" s="77"/>
      <c r="U149" s="77"/>
    </row>
    <row r="150" spans="1:21" ht="15.75" customHeight="1">
      <c r="A150" s="112"/>
      <c r="B150" s="112"/>
      <c r="C150" s="75"/>
      <c r="D150" s="77"/>
      <c r="E150" s="77"/>
      <c r="F150" s="77"/>
      <c r="G150" s="77"/>
      <c r="H150" s="77"/>
      <c r="I150" s="77"/>
      <c r="J150" s="77"/>
      <c r="K150" s="77"/>
      <c r="L150" s="77"/>
      <c r="M150" s="77"/>
      <c r="N150" s="77"/>
      <c r="O150" s="77"/>
      <c r="P150" s="77"/>
      <c r="Q150" s="77"/>
      <c r="R150" s="77"/>
      <c r="S150" s="77"/>
      <c r="T150" s="77"/>
      <c r="U150" s="77"/>
    </row>
    <row r="151" spans="1:21" ht="15.75" customHeight="1">
      <c r="A151" s="112"/>
      <c r="B151" s="112"/>
      <c r="C151" s="75"/>
      <c r="D151" s="77"/>
      <c r="E151" s="77"/>
      <c r="F151" s="77"/>
      <c r="G151" s="77"/>
      <c r="H151" s="77"/>
      <c r="I151" s="77"/>
      <c r="J151" s="77"/>
      <c r="K151" s="77"/>
      <c r="L151" s="77"/>
      <c r="M151" s="77"/>
      <c r="N151" s="77"/>
      <c r="O151" s="77"/>
      <c r="P151" s="77"/>
      <c r="Q151" s="77"/>
      <c r="R151" s="77"/>
      <c r="S151" s="77"/>
      <c r="T151" s="77"/>
      <c r="U151" s="77"/>
    </row>
    <row r="152" spans="1:21" ht="15.75" customHeight="1">
      <c r="A152" s="112"/>
      <c r="B152" s="112"/>
      <c r="C152" s="75"/>
      <c r="D152" s="77"/>
      <c r="E152" s="77"/>
      <c r="F152" s="77"/>
      <c r="G152" s="77"/>
      <c r="H152" s="77"/>
      <c r="I152" s="77"/>
      <c r="J152" s="77"/>
      <c r="K152" s="77"/>
      <c r="L152" s="77"/>
      <c r="M152" s="77"/>
      <c r="N152" s="77"/>
      <c r="O152" s="77"/>
      <c r="P152" s="77"/>
      <c r="Q152" s="77"/>
      <c r="R152" s="77"/>
      <c r="S152" s="77"/>
      <c r="T152" s="77"/>
      <c r="U152" s="77"/>
    </row>
    <row r="153" spans="1:21" ht="15.75" customHeight="1">
      <c r="A153" s="112"/>
      <c r="B153" s="112"/>
      <c r="C153" s="75"/>
      <c r="D153" s="77"/>
      <c r="E153" s="77"/>
      <c r="F153" s="77"/>
      <c r="G153" s="77"/>
      <c r="H153" s="77"/>
      <c r="I153" s="77"/>
      <c r="J153" s="77"/>
      <c r="K153" s="77"/>
      <c r="L153" s="77"/>
      <c r="M153" s="77"/>
      <c r="N153" s="77"/>
      <c r="O153" s="77"/>
      <c r="P153" s="77"/>
      <c r="Q153" s="77"/>
      <c r="R153" s="77"/>
      <c r="S153" s="77"/>
      <c r="T153" s="77"/>
      <c r="U153" s="77"/>
    </row>
    <row r="154" spans="1:21" ht="15.75" customHeight="1">
      <c r="A154" s="112"/>
      <c r="B154" s="112"/>
      <c r="C154" s="75"/>
      <c r="D154" s="77"/>
      <c r="E154" s="77"/>
      <c r="F154" s="77"/>
      <c r="G154" s="77"/>
      <c r="H154" s="77"/>
      <c r="I154" s="77"/>
      <c r="J154" s="77"/>
      <c r="K154" s="77"/>
      <c r="L154" s="77"/>
      <c r="M154" s="77"/>
      <c r="N154" s="77"/>
      <c r="O154" s="77"/>
      <c r="P154" s="77"/>
      <c r="Q154" s="77"/>
      <c r="R154" s="77"/>
      <c r="S154" s="77"/>
      <c r="T154" s="77"/>
      <c r="U154" s="77"/>
    </row>
    <row r="155" spans="1:21" ht="15.75" customHeight="1">
      <c r="A155" s="112"/>
      <c r="B155" s="112"/>
      <c r="C155" s="75"/>
      <c r="D155" s="77"/>
      <c r="E155" s="77"/>
      <c r="F155" s="77"/>
      <c r="G155" s="77"/>
      <c r="H155" s="77"/>
      <c r="I155" s="77"/>
      <c r="J155" s="77"/>
      <c r="K155" s="77"/>
      <c r="L155" s="77"/>
      <c r="M155" s="77"/>
      <c r="N155" s="77"/>
      <c r="O155" s="77"/>
      <c r="P155" s="77"/>
      <c r="Q155" s="77"/>
      <c r="R155" s="77"/>
      <c r="S155" s="77"/>
      <c r="T155" s="77"/>
      <c r="U155" s="77"/>
    </row>
    <row r="156" spans="1:21" ht="15.75" customHeight="1">
      <c r="A156" s="112"/>
      <c r="B156" s="112"/>
      <c r="C156" s="75"/>
      <c r="D156" s="77"/>
      <c r="E156" s="77"/>
      <c r="F156" s="77"/>
      <c r="G156" s="77"/>
      <c r="H156" s="77"/>
      <c r="I156" s="77"/>
      <c r="J156" s="77"/>
      <c r="K156" s="77"/>
      <c r="L156" s="77"/>
      <c r="M156" s="77"/>
      <c r="N156" s="77"/>
      <c r="O156" s="77"/>
      <c r="P156" s="77"/>
      <c r="Q156" s="77"/>
      <c r="R156" s="77"/>
      <c r="S156" s="77"/>
      <c r="T156" s="77"/>
      <c r="U156" s="77"/>
    </row>
    <row r="157" spans="1:21" ht="15.75" customHeight="1">
      <c r="A157" s="112"/>
      <c r="B157" s="112"/>
      <c r="C157" s="75"/>
      <c r="D157" s="77"/>
      <c r="E157" s="77"/>
      <c r="F157" s="77"/>
      <c r="G157" s="77"/>
      <c r="H157" s="77"/>
      <c r="I157" s="77"/>
      <c r="J157" s="77"/>
      <c r="K157" s="77"/>
      <c r="L157" s="77"/>
      <c r="M157" s="77"/>
      <c r="N157" s="77"/>
      <c r="O157" s="77"/>
      <c r="P157" s="77"/>
      <c r="Q157" s="77"/>
      <c r="R157" s="77"/>
      <c r="S157" s="77"/>
      <c r="T157" s="77"/>
      <c r="U157" s="77"/>
    </row>
    <row r="158" spans="1:21" ht="15.75" customHeight="1">
      <c r="A158" s="112"/>
      <c r="B158" s="112"/>
      <c r="C158" s="75"/>
      <c r="D158" s="77"/>
      <c r="E158" s="77"/>
      <c r="F158" s="77"/>
      <c r="G158" s="77"/>
      <c r="H158" s="77"/>
      <c r="I158" s="77"/>
      <c r="J158" s="77"/>
      <c r="K158" s="77"/>
      <c r="L158" s="77"/>
      <c r="M158" s="77"/>
      <c r="N158" s="77"/>
      <c r="O158" s="77"/>
      <c r="P158" s="77"/>
      <c r="Q158" s="77"/>
      <c r="R158" s="77"/>
      <c r="S158" s="77"/>
      <c r="T158" s="77"/>
      <c r="U158" s="77"/>
    </row>
    <row r="159" spans="1:21" ht="15.75" customHeight="1">
      <c r="A159" s="112"/>
      <c r="B159" s="112"/>
      <c r="C159" s="75"/>
      <c r="D159" s="77"/>
      <c r="E159" s="77"/>
      <c r="F159" s="77"/>
      <c r="G159" s="77"/>
      <c r="H159" s="77"/>
      <c r="I159" s="77"/>
      <c r="J159" s="77"/>
      <c r="K159" s="77"/>
      <c r="L159" s="77"/>
      <c r="M159" s="77"/>
      <c r="N159" s="77"/>
      <c r="O159" s="77"/>
      <c r="P159" s="77"/>
      <c r="Q159" s="77"/>
      <c r="R159" s="77"/>
      <c r="S159" s="77"/>
      <c r="T159" s="77"/>
      <c r="U159" s="77"/>
    </row>
    <row r="160" spans="1:21" ht="15.75" customHeight="1">
      <c r="A160" s="112"/>
      <c r="B160" s="112"/>
      <c r="C160" s="75"/>
      <c r="D160" s="77"/>
      <c r="E160" s="77"/>
      <c r="F160" s="77"/>
      <c r="G160" s="77"/>
      <c r="H160" s="77"/>
      <c r="I160" s="77"/>
      <c r="J160" s="77"/>
      <c r="K160" s="77"/>
      <c r="L160" s="77"/>
      <c r="M160" s="77"/>
      <c r="N160" s="77"/>
      <c r="O160" s="77"/>
      <c r="P160" s="77"/>
      <c r="Q160" s="77"/>
      <c r="R160" s="77"/>
      <c r="S160" s="77"/>
      <c r="T160" s="77"/>
      <c r="U160" s="77"/>
    </row>
    <row r="161" spans="1:21" ht="15.75" customHeight="1">
      <c r="A161" s="112"/>
      <c r="B161" s="112"/>
      <c r="C161" s="75"/>
      <c r="D161" s="77"/>
      <c r="E161" s="77"/>
      <c r="F161" s="77"/>
      <c r="G161" s="77"/>
      <c r="H161" s="77"/>
      <c r="I161" s="77"/>
      <c r="J161" s="77"/>
      <c r="K161" s="77"/>
      <c r="L161" s="77"/>
      <c r="M161" s="77"/>
      <c r="N161" s="77"/>
      <c r="O161" s="77"/>
      <c r="P161" s="77"/>
      <c r="Q161" s="77"/>
      <c r="R161" s="77"/>
      <c r="S161" s="77"/>
      <c r="T161" s="77"/>
      <c r="U161" s="77"/>
    </row>
    <row r="162" spans="1:21" ht="15.75" customHeight="1">
      <c r="A162" s="112"/>
      <c r="B162" s="112"/>
      <c r="C162" s="75"/>
      <c r="D162" s="77"/>
      <c r="E162" s="77"/>
      <c r="F162" s="77"/>
      <c r="G162" s="77"/>
      <c r="H162" s="77"/>
      <c r="I162" s="77"/>
      <c r="J162" s="77"/>
      <c r="K162" s="77"/>
      <c r="L162" s="77"/>
      <c r="M162" s="77"/>
      <c r="N162" s="77"/>
      <c r="O162" s="77"/>
      <c r="P162" s="77"/>
      <c r="Q162" s="77"/>
      <c r="R162" s="77"/>
      <c r="S162" s="77"/>
      <c r="T162" s="77"/>
      <c r="U162" s="77"/>
    </row>
    <row r="163" spans="1:21" ht="15.75" customHeight="1">
      <c r="A163" s="112"/>
      <c r="B163" s="112"/>
      <c r="C163" s="75"/>
      <c r="D163" s="77"/>
      <c r="E163" s="77"/>
      <c r="F163" s="77"/>
      <c r="G163" s="77"/>
      <c r="H163" s="77"/>
      <c r="I163" s="77"/>
      <c r="J163" s="77"/>
      <c r="K163" s="77"/>
      <c r="L163" s="77"/>
      <c r="M163" s="77"/>
      <c r="N163" s="77"/>
      <c r="O163" s="77"/>
      <c r="P163" s="77"/>
      <c r="Q163" s="77"/>
      <c r="R163" s="77"/>
      <c r="S163" s="77"/>
      <c r="T163" s="77"/>
      <c r="U163" s="77"/>
    </row>
    <row r="164" spans="1:21" ht="15.75" customHeight="1">
      <c r="A164" s="112"/>
      <c r="B164" s="112"/>
      <c r="C164" s="75"/>
      <c r="D164" s="77"/>
      <c r="E164" s="77"/>
      <c r="F164" s="77"/>
      <c r="G164" s="77"/>
      <c r="H164" s="77"/>
      <c r="I164" s="77"/>
      <c r="J164" s="77"/>
      <c r="K164" s="77"/>
      <c r="L164" s="77"/>
      <c r="M164" s="77"/>
      <c r="N164" s="77"/>
      <c r="O164" s="77"/>
      <c r="P164" s="77"/>
      <c r="Q164" s="77"/>
      <c r="R164" s="77"/>
      <c r="S164" s="77"/>
      <c r="T164" s="77"/>
      <c r="U164" s="77"/>
    </row>
    <row r="165" spans="1:21" ht="15.75" customHeight="1">
      <c r="A165" s="112"/>
      <c r="B165" s="112"/>
      <c r="C165" s="75"/>
      <c r="D165" s="77"/>
      <c r="E165" s="77"/>
      <c r="F165" s="77"/>
      <c r="G165" s="77"/>
      <c r="H165" s="77"/>
      <c r="I165" s="77"/>
      <c r="J165" s="77"/>
      <c r="K165" s="77"/>
      <c r="L165" s="77"/>
      <c r="M165" s="77"/>
      <c r="N165" s="77"/>
      <c r="O165" s="77"/>
      <c r="P165" s="77"/>
      <c r="Q165" s="77"/>
      <c r="R165" s="77"/>
      <c r="S165" s="77"/>
      <c r="T165" s="77"/>
      <c r="U165" s="77"/>
    </row>
    <row r="166" spans="1:21" ht="15.75" customHeight="1">
      <c r="A166" s="112"/>
      <c r="B166" s="112"/>
      <c r="C166" s="75"/>
      <c r="D166" s="77"/>
      <c r="E166" s="77"/>
      <c r="F166" s="77"/>
      <c r="G166" s="77"/>
      <c r="H166" s="77"/>
      <c r="I166" s="77"/>
      <c r="J166" s="77"/>
      <c r="K166" s="77"/>
      <c r="L166" s="77"/>
      <c r="M166" s="77"/>
      <c r="N166" s="77"/>
      <c r="O166" s="77"/>
      <c r="P166" s="77"/>
      <c r="Q166" s="77"/>
      <c r="R166" s="77"/>
      <c r="S166" s="77"/>
      <c r="T166" s="77"/>
      <c r="U166" s="77"/>
    </row>
    <row r="167" spans="1:21" ht="15.75" customHeight="1">
      <c r="A167" s="112"/>
      <c r="B167" s="112"/>
      <c r="C167" s="75"/>
      <c r="D167" s="77"/>
      <c r="E167" s="77"/>
      <c r="F167" s="77"/>
      <c r="G167" s="77"/>
      <c r="H167" s="77"/>
      <c r="I167" s="77"/>
      <c r="J167" s="77"/>
      <c r="K167" s="77"/>
      <c r="L167" s="77"/>
      <c r="M167" s="77"/>
      <c r="N167" s="77"/>
      <c r="O167" s="77"/>
      <c r="P167" s="77"/>
      <c r="Q167" s="77"/>
      <c r="R167" s="77"/>
      <c r="S167" s="77"/>
      <c r="T167" s="77"/>
      <c r="U167" s="77"/>
    </row>
    <row r="168" spans="1:21" ht="15.75" customHeight="1">
      <c r="A168" s="112"/>
      <c r="B168" s="112"/>
      <c r="C168" s="75"/>
      <c r="D168" s="77"/>
      <c r="E168" s="77"/>
      <c r="F168" s="77"/>
      <c r="G168" s="77"/>
      <c r="H168" s="77"/>
      <c r="I168" s="77"/>
      <c r="J168" s="77"/>
      <c r="K168" s="77"/>
      <c r="L168" s="77"/>
      <c r="M168" s="77"/>
      <c r="N168" s="77"/>
      <c r="O168" s="77"/>
      <c r="P168" s="77"/>
      <c r="Q168" s="77"/>
      <c r="R168" s="77"/>
      <c r="S168" s="77"/>
      <c r="T168" s="77"/>
      <c r="U168" s="77"/>
    </row>
    <row r="169" spans="1:21" ht="15.75" customHeight="1">
      <c r="A169" s="112"/>
      <c r="B169" s="112"/>
      <c r="C169" s="75"/>
      <c r="D169" s="77"/>
      <c r="E169" s="77"/>
      <c r="F169" s="77"/>
      <c r="G169" s="77"/>
      <c r="H169" s="77"/>
      <c r="I169" s="77"/>
      <c r="J169" s="77"/>
      <c r="K169" s="77"/>
      <c r="L169" s="77"/>
      <c r="M169" s="77"/>
      <c r="N169" s="77"/>
      <c r="O169" s="77"/>
      <c r="P169" s="77"/>
      <c r="Q169" s="77"/>
      <c r="R169" s="77"/>
      <c r="S169" s="77"/>
      <c r="T169" s="77"/>
      <c r="U169" s="77"/>
    </row>
    <row r="170" spans="1:21" ht="15.75" customHeight="1">
      <c r="A170" s="112"/>
      <c r="B170" s="112"/>
      <c r="C170" s="75"/>
      <c r="D170" s="77"/>
      <c r="E170" s="77"/>
      <c r="F170" s="77"/>
      <c r="G170" s="77"/>
      <c r="H170" s="77"/>
      <c r="I170" s="77"/>
      <c r="J170" s="77"/>
      <c r="K170" s="77"/>
      <c r="L170" s="77"/>
      <c r="M170" s="77"/>
      <c r="N170" s="77"/>
      <c r="O170" s="77"/>
      <c r="P170" s="77"/>
      <c r="Q170" s="77"/>
      <c r="R170" s="77"/>
      <c r="S170" s="77"/>
      <c r="T170" s="77"/>
      <c r="U170" s="77"/>
    </row>
    <row r="171" spans="1:21" ht="15.75" customHeight="1">
      <c r="A171" s="112"/>
      <c r="B171" s="112"/>
      <c r="C171" s="75"/>
      <c r="D171" s="77"/>
      <c r="E171" s="77"/>
      <c r="F171" s="77"/>
      <c r="G171" s="77"/>
      <c r="H171" s="77"/>
      <c r="I171" s="77"/>
      <c r="J171" s="77"/>
      <c r="K171" s="77"/>
      <c r="L171" s="77"/>
      <c r="M171" s="77"/>
      <c r="N171" s="77"/>
      <c r="O171" s="77"/>
      <c r="P171" s="77"/>
      <c r="Q171" s="77"/>
      <c r="R171" s="77"/>
      <c r="S171" s="77"/>
      <c r="T171" s="77"/>
      <c r="U171" s="77"/>
    </row>
    <row r="172" spans="1:21" ht="15.75" customHeight="1">
      <c r="A172" s="112"/>
      <c r="B172" s="112"/>
      <c r="C172" s="75"/>
      <c r="D172" s="77"/>
      <c r="E172" s="77"/>
      <c r="F172" s="77"/>
      <c r="G172" s="77"/>
      <c r="H172" s="77"/>
      <c r="I172" s="77"/>
      <c r="J172" s="77"/>
      <c r="K172" s="77"/>
      <c r="L172" s="77"/>
      <c r="M172" s="77"/>
      <c r="N172" s="77"/>
      <c r="O172" s="77"/>
      <c r="P172" s="77"/>
      <c r="Q172" s="77"/>
      <c r="R172" s="77"/>
      <c r="S172" s="77"/>
      <c r="T172" s="77"/>
      <c r="U172" s="77"/>
    </row>
    <row r="173" spans="1:21" ht="15.75" customHeight="1">
      <c r="A173" s="112"/>
      <c r="B173" s="112"/>
      <c r="C173" s="75"/>
      <c r="D173" s="77"/>
      <c r="E173" s="77"/>
      <c r="F173" s="77"/>
      <c r="G173" s="77"/>
      <c r="H173" s="77"/>
      <c r="I173" s="77"/>
      <c r="J173" s="77"/>
      <c r="K173" s="77"/>
      <c r="L173" s="77"/>
      <c r="M173" s="77"/>
      <c r="N173" s="77"/>
      <c r="O173" s="77"/>
      <c r="P173" s="77"/>
      <c r="Q173" s="77"/>
      <c r="R173" s="77"/>
      <c r="S173" s="77"/>
      <c r="T173" s="77"/>
      <c r="U173" s="77"/>
    </row>
    <row r="174" spans="1:21" ht="15.75" customHeight="1">
      <c r="A174" s="112"/>
      <c r="B174" s="112"/>
      <c r="C174" s="75"/>
      <c r="D174" s="77"/>
      <c r="E174" s="77"/>
      <c r="F174" s="77"/>
      <c r="G174" s="77"/>
      <c r="H174" s="77"/>
      <c r="I174" s="77"/>
      <c r="J174" s="77"/>
      <c r="K174" s="77"/>
      <c r="L174" s="77"/>
      <c r="M174" s="77"/>
      <c r="N174" s="77"/>
      <c r="O174" s="77"/>
      <c r="P174" s="77"/>
      <c r="Q174" s="77"/>
      <c r="R174" s="77"/>
      <c r="S174" s="77"/>
      <c r="T174" s="77"/>
      <c r="U174" s="77"/>
    </row>
    <row r="175" spans="1:21" ht="15.75" customHeight="1">
      <c r="A175" s="112"/>
      <c r="B175" s="112"/>
      <c r="C175" s="75"/>
      <c r="D175" s="77"/>
      <c r="E175" s="77"/>
      <c r="F175" s="77"/>
      <c r="G175" s="77"/>
      <c r="H175" s="77"/>
      <c r="I175" s="77"/>
      <c r="J175" s="77"/>
      <c r="K175" s="77"/>
      <c r="L175" s="77"/>
      <c r="M175" s="77"/>
      <c r="N175" s="77"/>
      <c r="O175" s="77"/>
      <c r="P175" s="77"/>
      <c r="Q175" s="77"/>
      <c r="R175" s="77"/>
      <c r="S175" s="77"/>
      <c r="T175" s="77"/>
      <c r="U175" s="77"/>
    </row>
    <row r="176" spans="1:21" ht="15.75" customHeight="1">
      <c r="A176" s="112"/>
      <c r="B176" s="112"/>
      <c r="C176" s="75"/>
      <c r="D176" s="77"/>
      <c r="E176" s="77"/>
      <c r="F176" s="77"/>
      <c r="G176" s="77"/>
      <c r="H176" s="77"/>
      <c r="I176" s="77"/>
      <c r="J176" s="77"/>
      <c r="K176" s="77"/>
      <c r="L176" s="77"/>
      <c r="M176" s="77"/>
      <c r="N176" s="77"/>
      <c r="O176" s="77"/>
      <c r="P176" s="77"/>
      <c r="Q176" s="77"/>
      <c r="R176" s="77"/>
      <c r="S176" s="77"/>
      <c r="T176" s="77"/>
      <c r="U176" s="77"/>
    </row>
  </sheetData>
  <sheetProtection/>
  <mergeCells count="211">
    <mergeCell ref="Q1:U1"/>
    <mergeCell ref="U16:U19"/>
    <mergeCell ref="U22:U24"/>
    <mergeCell ref="U54:U58"/>
    <mergeCell ref="U49:U51"/>
    <mergeCell ref="U39:U46"/>
    <mergeCell ref="U32:U36"/>
    <mergeCell ref="U27:U29"/>
    <mergeCell ref="U61:U63"/>
    <mergeCell ref="I5:J5"/>
    <mergeCell ref="P5:Q5"/>
    <mergeCell ref="R5:T5"/>
    <mergeCell ref="R6:T6"/>
    <mergeCell ref="A7:B7"/>
    <mergeCell ref="I7:J7"/>
    <mergeCell ref="P7:Q7"/>
    <mergeCell ref="R7:T7"/>
    <mergeCell ref="P6:Q6"/>
    <mergeCell ref="A4:B4"/>
    <mergeCell ref="I4:J4"/>
    <mergeCell ref="P4:Q4"/>
    <mergeCell ref="R4:U4"/>
    <mergeCell ref="A5:B5"/>
    <mergeCell ref="H11:I11"/>
    <mergeCell ref="K11:K12"/>
    <mergeCell ref="L11:M12"/>
    <mergeCell ref="A6:B6"/>
    <mergeCell ref="I6:J6"/>
    <mergeCell ref="N11:N12"/>
    <mergeCell ref="O11:P12"/>
    <mergeCell ref="Q11:U12"/>
    <mergeCell ref="D12:E12"/>
    <mergeCell ref="A14:C14"/>
    <mergeCell ref="D14:L14"/>
    <mergeCell ref="M14:T14"/>
    <mergeCell ref="A11:B12"/>
    <mergeCell ref="D11:F11"/>
    <mergeCell ref="G11:G12"/>
    <mergeCell ref="A16:C16"/>
    <mergeCell ref="A17:C17"/>
    <mergeCell ref="M17:N17"/>
    <mergeCell ref="P17:R17"/>
    <mergeCell ref="A18:C18"/>
    <mergeCell ref="A19:C19"/>
    <mergeCell ref="A22:C22"/>
    <mergeCell ref="A23:C23"/>
    <mergeCell ref="M23:N23"/>
    <mergeCell ref="P23:R23"/>
    <mergeCell ref="A24:C24"/>
    <mergeCell ref="A27:C27"/>
    <mergeCell ref="A28:C28"/>
    <mergeCell ref="A32:C32"/>
    <mergeCell ref="A33:C33"/>
    <mergeCell ref="A34:C34"/>
    <mergeCell ref="M34:N34"/>
    <mergeCell ref="P34:R34"/>
    <mergeCell ref="B39:C39"/>
    <mergeCell ref="B40:C40"/>
    <mergeCell ref="M40:N40"/>
    <mergeCell ref="P40:R40"/>
    <mergeCell ref="B44:C44"/>
    <mergeCell ref="B45:C45"/>
    <mergeCell ref="M45:N45"/>
    <mergeCell ref="P45:R45"/>
    <mergeCell ref="D46:I46"/>
    <mergeCell ref="A49:C49"/>
    <mergeCell ref="A50:C50"/>
    <mergeCell ref="M50:N50"/>
    <mergeCell ref="P50:R50"/>
    <mergeCell ref="A51:C51"/>
    <mergeCell ref="A54:C54"/>
    <mergeCell ref="A55:C55"/>
    <mergeCell ref="B56:C56"/>
    <mergeCell ref="M56:N56"/>
    <mergeCell ref="P56:R56"/>
    <mergeCell ref="A61:C61"/>
    <mergeCell ref="D61:L62"/>
    <mergeCell ref="M62:N62"/>
    <mergeCell ref="P62:R62"/>
    <mergeCell ref="A65:C65"/>
    <mergeCell ref="M65:T65"/>
    <mergeCell ref="A66:C66"/>
    <mergeCell ref="M66:T66"/>
    <mergeCell ref="B69:U69"/>
    <mergeCell ref="B70:U70"/>
    <mergeCell ref="B71:U71"/>
    <mergeCell ref="B72:U72"/>
    <mergeCell ref="B73:U73"/>
    <mergeCell ref="P76:R76"/>
    <mergeCell ref="A80:D81"/>
    <mergeCell ref="E80:G80"/>
    <mergeCell ref="I80:L80"/>
    <mergeCell ref="N80:P80"/>
    <mergeCell ref="R80:U80"/>
    <mergeCell ref="E81:F81"/>
    <mergeCell ref="I81:K81"/>
    <mergeCell ref="N81:O81"/>
    <mergeCell ref="R81:T81"/>
    <mergeCell ref="A85:B85"/>
    <mergeCell ref="D85:E85"/>
    <mergeCell ref="I85:J85"/>
    <mergeCell ref="R85:S85"/>
    <mergeCell ref="A86:B86"/>
    <mergeCell ref="D86:E86"/>
    <mergeCell ref="I86:J86"/>
    <mergeCell ref="R86:S86"/>
    <mergeCell ref="D87:E87"/>
    <mergeCell ref="I87:J87"/>
    <mergeCell ref="R87:S87"/>
    <mergeCell ref="A88:B88"/>
    <mergeCell ref="D88:E88"/>
    <mergeCell ref="I88:J88"/>
    <mergeCell ref="R88:S88"/>
    <mergeCell ref="D89:E89"/>
    <mergeCell ref="I89:J89"/>
    <mergeCell ref="R89:S89"/>
    <mergeCell ref="D90:E90"/>
    <mergeCell ref="I90:J90"/>
    <mergeCell ref="R90:S90"/>
    <mergeCell ref="D91:E91"/>
    <mergeCell ref="I91:J91"/>
    <mergeCell ref="R91:S91"/>
    <mergeCell ref="D92:E92"/>
    <mergeCell ref="I92:J92"/>
    <mergeCell ref="R92:S92"/>
    <mergeCell ref="D93:E93"/>
    <mergeCell ref="I93:J93"/>
    <mergeCell ref="R93:S93"/>
    <mergeCell ref="D94:E94"/>
    <mergeCell ref="I94:J94"/>
    <mergeCell ref="R94:S94"/>
    <mergeCell ref="D95:E95"/>
    <mergeCell ref="I95:J95"/>
    <mergeCell ref="R95:S95"/>
    <mergeCell ref="D96:E96"/>
    <mergeCell ref="I96:J96"/>
    <mergeCell ref="R96:S96"/>
    <mergeCell ref="D97:E97"/>
    <mergeCell ref="I97:J97"/>
    <mergeCell ref="R97:S97"/>
    <mergeCell ref="D98:E98"/>
    <mergeCell ref="I98:J98"/>
    <mergeCell ref="R98:S98"/>
    <mergeCell ref="D99:E99"/>
    <mergeCell ref="I99:J99"/>
    <mergeCell ref="R99:S99"/>
    <mergeCell ref="D100:E100"/>
    <mergeCell ref="I100:J100"/>
    <mergeCell ref="R100:S100"/>
    <mergeCell ref="D101:E101"/>
    <mergeCell ref="I101:J101"/>
    <mergeCell ref="R101:S101"/>
    <mergeCell ref="D102:E102"/>
    <mergeCell ref="I102:J102"/>
    <mergeCell ref="R102:S102"/>
    <mergeCell ref="D103:E103"/>
    <mergeCell ref="I103:J103"/>
    <mergeCell ref="R103:S103"/>
    <mergeCell ref="D104:E104"/>
    <mergeCell ref="I104:J104"/>
    <mergeCell ref="R104:S104"/>
    <mergeCell ref="D105:E105"/>
    <mergeCell ref="I105:J105"/>
    <mergeCell ref="R105:S105"/>
    <mergeCell ref="D106:E106"/>
    <mergeCell ref="I106:J106"/>
    <mergeCell ref="R106:S106"/>
    <mergeCell ref="D107:E107"/>
    <mergeCell ref="I107:J107"/>
    <mergeCell ref="R107:S107"/>
    <mergeCell ref="D108:E108"/>
    <mergeCell ref="I108:J108"/>
    <mergeCell ref="R108:S108"/>
    <mergeCell ref="D109:E109"/>
    <mergeCell ref="I109:J109"/>
    <mergeCell ref="R109:S109"/>
    <mergeCell ref="D111:E111"/>
    <mergeCell ref="I111:J111"/>
    <mergeCell ref="R111:S111"/>
    <mergeCell ref="D112:E112"/>
    <mergeCell ref="I112:J112"/>
    <mergeCell ref="R112:S112"/>
    <mergeCell ref="A113:A115"/>
    <mergeCell ref="B113:G113"/>
    <mergeCell ref="I113:J113"/>
    <mergeCell ref="R113:S113"/>
    <mergeCell ref="B114:G114"/>
    <mergeCell ref="I114:J114"/>
    <mergeCell ref="R114:S114"/>
    <mergeCell ref="B115:G115"/>
    <mergeCell ref="I115:J115"/>
    <mergeCell ref="R115:S115"/>
    <mergeCell ref="A116:G116"/>
    <mergeCell ref="I116:J116"/>
    <mergeCell ref="R116:S116"/>
    <mergeCell ref="A117:A119"/>
    <mergeCell ref="B117:G117"/>
    <mergeCell ref="I117:J117"/>
    <mergeCell ref="R117:S117"/>
    <mergeCell ref="B118:G118"/>
    <mergeCell ref="I118:J118"/>
    <mergeCell ref="R118:S118"/>
    <mergeCell ref="A121:G121"/>
    <mergeCell ref="I121:J121"/>
    <mergeCell ref="R121:S121"/>
    <mergeCell ref="B119:G119"/>
    <mergeCell ref="I119:J119"/>
    <mergeCell ref="R119:S119"/>
    <mergeCell ref="A120:G120"/>
    <mergeCell ref="I120:J120"/>
    <mergeCell ref="R120:S120"/>
  </mergeCells>
  <dataValidations count="2">
    <dataValidation type="list" allowBlank="1" showInputMessage="1" showErrorMessage="1" sqref="C86:C112">
      <formula1>"Ａ,Ｂ,Ｃ,Ｄ"</formula1>
    </dataValidation>
    <dataValidation type="list" allowBlank="1" showInputMessage="1" showErrorMessage="1" sqref="F86:G112">
      <formula1>"◎,×"</formula1>
    </dataValidation>
  </dataValidations>
  <printOptions/>
  <pageMargins left="0.3937007874015748" right="0.31496062992125984" top="0.5511811023622047" bottom="0.1968503937007874" header="0.7874015748031497" footer="0.11811023622047245"/>
  <pageSetup horizontalDpi="400" verticalDpi="400" orientation="portrait" paperSize="9" scale="87" r:id="rId1"/>
  <headerFooter alignWithMargins="0">
    <oddFooter>&amp;R事前提出資料4（前年度）</oddFooter>
  </headerFooter>
  <rowBreaks count="1" manualBreakCount="1">
    <brk id="74" max="255" man="1"/>
  </rowBreaks>
</worksheet>
</file>

<file path=xl/worksheets/sheet6.xml><?xml version="1.0" encoding="utf-8"?>
<worksheet xmlns="http://schemas.openxmlformats.org/spreadsheetml/2006/main" xmlns:r="http://schemas.openxmlformats.org/officeDocument/2006/relationships">
  <sheetPr>
    <tabColor indexed="13"/>
  </sheetPr>
  <dimension ref="A1:V176"/>
  <sheetViews>
    <sheetView view="pageBreakPreview" zoomScaleSheetLayoutView="100" workbookViewId="0" topLeftCell="A49">
      <selection activeCell="G56" sqref="G56"/>
    </sheetView>
  </sheetViews>
  <sheetFormatPr defaultColWidth="9.00390625" defaultRowHeight="15.75" customHeight="1"/>
  <cols>
    <col min="1" max="1" width="4.625" style="115" customWidth="1"/>
    <col min="2" max="2" width="10.625" style="115" customWidth="1"/>
    <col min="3" max="3" width="6.00390625" style="74" customWidth="1"/>
    <col min="4" max="8" width="6.00390625" style="114" customWidth="1"/>
    <col min="9" max="9" width="5.00390625" style="114" customWidth="1"/>
    <col min="10" max="10" width="0.74609375" style="114" customWidth="1"/>
    <col min="11" max="17" width="6.00390625" style="114" customWidth="1"/>
    <col min="18" max="18" width="2.00390625" style="114" customWidth="1"/>
    <col min="19" max="19" width="4.125" style="114" customWidth="1"/>
    <col min="20" max="20" width="5.875" style="114" customWidth="1"/>
    <col min="21" max="21" width="6.00390625" style="114" customWidth="1"/>
    <col min="22" max="16384" width="9.125" style="114" customWidth="1"/>
  </cols>
  <sheetData>
    <row r="1" spans="1:22" s="56" customFormat="1" ht="17.25">
      <c r="A1" s="257" t="s">
        <v>468</v>
      </c>
      <c r="B1" s="136"/>
      <c r="C1" s="136"/>
      <c r="D1" s="136"/>
      <c r="E1" s="136"/>
      <c r="F1" s="136"/>
      <c r="G1" s="136"/>
      <c r="H1" s="136"/>
      <c r="I1" s="136"/>
      <c r="J1" s="136"/>
      <c r="K1" s="136"/>
      <c r="L1" s="136"/>
      <c r="M1" s="136"/>
      <c r="N1" s="136"/>
      <c r="O1" s="136"/>
      <c r="P1" s="136"/>
      <c r="Q1" s="543" t="s">
        <v>482</v>
      </c>
      <c r="R1" s="544"/>
      <c r="S1" s="544"/>
      <c r="T1" s="544"/>
      <c r="U1" s="545"/>
      <c r="V1" s="121"/>
    </row>
    <row r="2" spans="15:22" s="57" customFormat="1" ht="9" customHeight="1">
      <c r="O2" s="58"/>
      <c r="P2" s="58"/>
      <c r="Q2" s="58"/>
      <c r="R2" s="58"/>
      <c r="S2" s="58"/>
      <c r="T2" s="58"/>
      <c r="V2" s="122"/>
    </row>
    <row r="3" spans="1:22" s="263" customFormat="1" ht="14.25" customHeight="1">
      <c r="A3" s="59" t="s">
        <v>483</v>
      </c>
      <c r="B3" s="269"/>
      <c r="C3" s="59"/>
      <c r="D3" s="269"/>
      <c r="E3" s="269"/>
      <c r="F3" s="270"/>
      <c r="G3" s="271"/>
      <c r="V3" s="272"/>
    </row>
    <row r="4" spans="1:22" s="57" customFormat="1" ht="44.25" customHeight="1">
      <c r="A4" s="502" t="s">
        <v>180</v>
      </c>
      <c r="B4" s="503"/>
      <c r="C4" s="64" t="s">
        <v>181</v>
      </c>
      <c r="D4" s="64" t="s">
        <v>182</v>
      </c>
      <c r="E4" s="64" t="s">
        <v>183</v>
      </c>
      <c r="F4" s="64" t="s">
        <v>184</v>
      </c>
      <c r="G4" s="64" t="s">
        <v>185</v>
      </c>
      <c r="H4" s="64" t="s">
        <v>186</v>
      </c>
      <c r="I4" s="504" t="s">
        <v>187</v>
      </c>
      <c r="J4" s="505"/>
      <c r="K4" s="64" t="s">
        <v>188</v>
      </c>
      <c r="L4" s="64" t="s">
        <v>189</v>
      </c>
      <c r="M4" s="64" t="s">
        <v>190</v>
      </c>
      <c r="N4" s="64" t="s">
        <v>191</v>
      </c>
      <c r="O4" s="64" t="s">
        <v>192</v>
      </c>
      <c r="P4" s="504" t="s">
        <v>193</v>
      </c>
      <c r="Q4" s="506"/>
      <c r="R4" s="507" t="s">
        <v>464</v>
      </c>
      <c r="S4" s="508"/>
      <c r="T4" s="508"/>
      <c r="U4" s="509"/>
      <c r="V4" s="122"/>
    </row>
    <row r="5" spans="1:21" s="57" customFormat="1" ht="14.25" customHeight="1">
      <c r="A5" s="510" t="s">
        <v>194</v>
      </c>
      <c r="B5" s="511"/>
      <c r="C5" s="65"/>
      <c r="D5" s="65"/>
      <c r="E5" s="65"/>
      <c r="F5" s="65"/>
      <c r="G5" s="65"/>
      <c r="H5" s="65"/>
      <c r="I5" s="525"/>
      <c r="J5" s="526"/>
      <c r="K5" s="65"/>
      <c r="L5" s="65"/>
      <c r="M5" s="65"/>
      <c r="N5" s="65"/>
      <c r="O5" s="65"/>
      <c r="P5" s="527">
        <f>SUM(C5:O5)</f>
        <v>0</v>
      </c>
      <c r="Q5" s="528"/>
      <c r="R5" s="529">
        <f>O11</f>
        <v>0</v>
      </c>
      <c r="S5" s="530"/>
      <c r="T5" s="530"/>
      <c r="U5" s="137" t="s">
        <v>197</v>
      </c>
    </row>
    <row r="6" spans="1:21" s="57" customFormat="1" ht="14.25" customHeight="1">
      <c r="A6" s="520" t="s">
        <v>196</v>
      </c>
      <c r="B6" s="521"/>
      <c r="C6" s="66"/>
      <c r="D6" s="66"/>
      <c r="E6" s="66"/>
      <c r="F6" s="66"/>
      <c r="G6" s="66"/>
      <c r="H6" s="66"/>
      <c r="I6" s="522"/>
      <c r="J6" s="523"/>
      <c r="K6" s="66"/>
      <c r="L6" s="66"/>
      <c r="M6" s="66"/>
      <c r="N6" s="66"/>
      <c r="O6" s="66"/>
      <c r="P6" s="541">
        <f>SUM(C6:O6)</f>
        <v>0</v>
      </c>
      <c r="Q6" s="542"/>
      <c r="R6" s="531"/>
      <c r="S6" s="532"/>
      <c r="T6" s="532"/>
      <c r="U6" s="138" t="s">
        <v>197</v>
      </c>
    </row>
    <row r="7" spans="1:21" s="57" customFormat="1" ht="14.25" customHeight="1">
      <c r="A7" s="533" t="s">
        <v>193</v>
      </c>
      <c r="B7" s="534"/>
      <c r="C7" s="67">
        <f>SUM(C5:C6)</f>
        <v>0</v>
      </c>
      <c r="D7" s="67">
        <f>SUM(D5:D6)</f>
        <v>0</v>
      </c>
      <c r="E7" s="67">
        <f aca="true" t="shared" si="0" ref="E7:O7">SUM(E5:E6)</f>
        <v>0</v>
      </c>
      <c r="F7" s="67">
        <f t="shared" si="0"/>
        <v>0</v>
      </c>
      <c r="G7" s="67">
        <f t="shared" si="0"/>
        <v>0</v>
      </c>
      <c r="H7" s="67">
        <f t="shared" si="0"/>
        <v>0</v>
      </c>
      <c r="I7" s="535">
        <f t="shared" si="0"/>
        <v>0</v>
      </c>
      <c r="J7" s="536"/>
      <c r="K7" s="67">
        <f t="shared" si="0"/>
        <v>0</v>
      </c>
      <c r="L7" s="67">
        <f t="shared" si="0"/>
        <v>0</v>
      </c>
      <c r="M7" s="67">
        <f t="shared" si="0"/>
        <v>0</v>
      </c>
      <c r="N7" s="67">
        <f t="shared" si="0"/>
        <v>0</v>
      </c>
      <c r="O7" s="67">
        <f t="shared" si="0"/>
        <v>0</v>
      </c>
      <c r="P7" s="537">
        <f>SUM(P5:P6)</f>
        <v>0</v>
      </c>
      <c r="Q7" s="538"/>
      <c r="R7" s="539">
        <f>SUM(R5:R6)</f>
        <v>0</v>
      </c>
      <c r="S7" s="540"/>
      <c r="T7" s="540"/>
      <c r="U7" s="139" t="s">
        <v>306</v>
      </c>
    </row>
    <row r="8" spans="1:20" s="57" customFormat="1" ht="10.5" customHeight="1">
      <c r="A8" s="68"/>
      <c r="B8" s="79"/>
      <c r="C8" s="69"/>
      <c r="D8" s="69"/>
      <c r="E8" s="69"/>
      <c r="F8" s="69"/>
      <c r="G8" s="69"/>
      <c r="H8" s="69"/>
      <c r="I8" s="69"/>
      <c r="J8" s="69"/>
      <c r="K8" s="69"/>
      <c r="L8" s="69"/>
      <c r="M8" s="69"/>
      <c r="N8" s="69"/>
      <c r="O8" s="69"/>
      <c r="P8" s="69"/>
      <c r="Q8" s="140"/>
      <c r="R8" s="141"/>
      <c r="S8" s="141"/>
      <c r="T8" s="142"/>
    </row>
    <row r="9" spans="1:20" s="263" customFormat="1" ht="14.25" customHeight="1">
      <c r="A9" s="73" t="s">
        <v>198</v>
      </c>
      <c r="B9" s="266"/>
      <c r="C9" s="268"/>
      <c r="D9" s="268"/>
      <c r="E9" s="268"/>
      <c r="F9" s="268"/>
      <c r="G9" s="268"/>
      <c r="H9" s="268"/>
      <c r="I9" s="268"/>
      <c r="J9" s="268"/>
      <c r="K9" s="268"/>
      <c r="L9" s="268"/>
      <c r="M9" s="268"/>
      <c r="N9" s="268"/>
      <c r="O9" s="268"/>
      <c r="P9" s="268"/>
      <c r="Q9" s="70"/>
      <c r="R9" s="71"/>
      <c r="S9" s="71"/>
      <c r="T9" s="72"/>
    </row>
    <row r="10" spans="1:20" s="57" customFormat="1" ht="7.5" customHeight="1">
      <c r="A10" s="68"/>
      <c r="B10" s="79"/>
      <c r="C10" s="79"/>
      <c r="D10" s="58"/>
      <c r="E10" s="58"/>
      <c r="F10" s="58"/>
      <c r="G10" s="58"/>
      <c r="H10" s="58"/>
      <c r="I10" s="58"/>
      <c r="J10" s="58"/>
      <c r="K10" s="58"/>
      <c r="L10" s="58"/>
      <c r="M10" s="58"/>
      <c r="N10" s="58"/>
      <c r="O10" s="58"/>
      <c r="P10" s="68"/>
      <c r="Q10" s="143"/>
      <c r="R10" s="141"/>
      <c r="S10" s="141"/>
      <c r="T10" s="78"/>
    </row>
    <row r="11" spans="1:21" s="57" customFormat="1" ht="15" customHeight="1">
      <c r="A11" s="143" t="s">
        <v>199</v>
      </c>
      <c r="B11" s="497"/>
      <c r="C11" s="79"/>
      <c r="D11" s="498" t="s">
        <v>200</v>
      </c>
      <c r="E11" s="499"/>
      <c r="F11" s="500"/>
      <c r="G11" s="501" t="s">
        <v>307</v>
      </c>
      <c r="H11" s="512" t="s">
        <v>202</v>
      </c>
      <c r="I11" s="513"/>
      <c r="J11" s="79"/>
      <c r="K11" s="514" t="s">
        <v>308</v>
      </c>
      <c r="L11" s="516">
        <f>D12/H12</f>
        <v>0</v>
      </c>
      <c r="M11" s="517"/>
      <c r="N11" s="484" t="s">
        <v>309</v>
      </c>
      <c r="O11" s="485">
        <f>ROUNDUP(L11,1)</f>
        <v>0</v>
      </c>
      <c r="P11" s="486"/>
      <c r="Q11" s="489" t="s">
        <v>205</v>
      </c>
      <c r="R11" s="490"/>
      <c r="S11" s="490"/>
      <c r="T11" s="490"/>
      <c r="U11" s="490"/>
    </row>
    <row r="12" spans="1:21" s="57" customFormat="1" ht="15" customHeight="1">
      <c r="A12" s="497"/>
      <c r="B12" s="497"/>
      <c r="C12" s="79"/>
      <c r="D12" s="491">
        <f>P7</f>
        <v>0</v>
      </c>
      <c r="E12" s="492"/>
      <c r="F12" s="145" t="s">
        <v>195</v>
      </c>
      <c r="G12" s="501"/>
      <c r="H12" s="368">
        <v>365</v>
      </c>
      <c r="I12" s="147" t="s">
        <v>310</v>
      </c>
      <c r="J12" s="143"/>
      <c r="K12" s="515"/>
      <c r="L12" s="518"/>
      <c r="M12" s="519"/>
      <c r="N12" s="484"/>
      <c r="O12" s="487"/>
      <c r="P12" s="488"/>
      <c r="Q12" s="489"/>
      <c r="R12" s="490"/>
      <c r="S12" s="490"/>
      <c r="T12" s="490"/>
      <c r="U12" s="490"/>
    </row>
    <row r="13" spans="1:20" s="57" customFormat="1" ht="13.5">
      <c r="A13" s="68"/>
      <c r="B13" s="79"/>
      <c r="C13" s="79"/>
      <c r="D13" s="58"/>
      <c r="E13" s="58"/>
      <c r="F13" s="58"/>
      <c r="G13" s="58"/>
      <c r="H13" s="58"/>
      <c r="I13" s="58"/>
      <c r="J13" s="58"/>
      <c r="K13" s="58"/>
      <c r="L13" s="58"/>
      <c r="M13" s="58"/>
      <c r="N13" s="58"/>
      <c r="O13" s="58"/>
      <c r="P13" s="68"/>
      <c r="Q13" s="143"/>
      <c r="R13" s="141"/>
      <c r="S13" s="141"/>
      <c r="T13" s="78"/>
    </row>
    <row r="14" spans="1:21" s="57" customFormat="1" ht="13.5">
      <c r="A14" s="493" t="s">
        <v>207</v>
      </c>
      <c r="B14" s="494"/>
      <c r="C14" s="495"/>
      <c r="D14" s="496" t="s">
        <v>208</v>
      </c>
      <c r="E14" s="148"/>
      <c r="F14" s="149"/>
      <c r="G14" s="149"/>
      <c r="H14" s="149"/>
      <c r="I14" s="149"/>
      <c r="J14" s="149"/>
      <c r="K14" s="149"/>
      <c r="L14" s="150"/>
      <c r="M14" s="247" t="s">
        <v>209</v>
      </c>
      <c r="N14" s="247"/>
      <c r="O14" s="247"/>
      <c r="P14" s="247"/>
      <c r="Q14" s="247"/>
      <c r="R14" s="247"/>
      <c r="S14" s="247"/>
      <c r="T14" s="247"/>
      <c r="U14" s="151" t="s">
        <v>470</v>
      </c>
    </row>
    <row r="15" spans="1:21" s="57" customFormat="1" ht="4.5" customHeight="1">
      <c r="A15" s="152"/>
      <c r="B15" s="153"/>
      <c r="C15" s="153"/>
      <c r="D15" s="154"/>
      <c r="E15" s="148"/>
      <c r="F15" s="148"/>
      <c r="G15" s="148"/>
      <c r="H15" s="148"/>
      <c r="I15" s="148"/>
      <c r="J15" s="148"/>
      <c r="K15" s="148"/>
      <c r="L15" s="155"/>
      <c r="M15" s="156"/>
      <c r="N15" s="157"/>
      <c r="O15" s="158"/>
      <c r="P15" s="157"/>
      <c r="Q15" s="157"/>
      <c r="R15" s="157"/>
      <c r="S15" s="157"/>
      <c r="T15" s="159"/>
      <c r="U15" s="159"/>
    </row>
    <row r="16" spans="1:21" s="57" customFormat="1" ht="13.5">
      <c r="A16" s="191" t="s">
        <v>211</v>
      </c>
      <c r="B16" s="160"/>
      <c r="C16" s="161"/>
      <c r="D16" s="58"/>
      <c r="E16" s="162" t="s">
        <v>212</v>
      </c>
      <c r="F16" s="163"/>
      <c r="G16" s="163"/>
      <c r="H16" s="163"/>
      <c r="I16" s="164"/>
      <c r="J16" s="160"/>
      <c r="K16" s="163"/>
      <c r="L16" s="165"/>
      <c r="M16" s="166" t="s">
        <v>414</v>
      </c>
      <c r="N16" s="163"/>
      <c r="O16" s="167"/>
      <c r="P16" s="163" t="s">
        <v>213</v>
      </c>
      <c r="Q16" s="163"/>
      <c r="R16" s="58"/>
      <c r="S16" s="58"/>
      <c r="T16" s="168"/>
      <c r="U16" s="524" t="s">
        <v>210</v>
      </c>
    </row>
    <row r="17" spans="1:21" s="57" customFormat="1" ht="13.5">
      <c r="A17" s="169">
        <f>K18</f>
        <v>0</v>
      </c>
      <c r="B17" s="170"/>
      <c r="C17" s="171"/>
      <c r="D17" s="166"/>
      <c r="E17" s="172">
        <f>$O$11</f>
        <v>0</v>
      </c>
      <c r="F17" s="160" t="s">
        <v>214</v>
      </c>
      <c r="G17" s="163">
        <v>100</v>
      </c>
      <c r="H17" s="160" t="s">
        <v>215</v>
      </c>
      <c r="I17" s="172">
        <f>E17/G17</f>
        <v>0</v>
      </c>
      <c r="J17" s="163"/>
      <c r="K17" s="163" t="s">
        <v>216</v>
      </c>
      <c r="L17" s="165"/>
      <c r="M17" s="467" t="s">
        <v>415</v>
      </c>
      <c r="N17" s="468"/>
      <c r="O17" s="173"/>
      <c r="P17" s="469" t="s">
        <v>416</v>
      </c>
      <c r="Q17" s="470"/>
      <c r="R17" s="471"/>
      <c r="S17" s="174"/>
      <c r="T17" s="175" t="s">
        <v>217</v>
      </c>
      <c r="U17" s="524"/>
    </row>
    <row r="18" spans="1:21" s="57" customFormat="1" ht="13.5">
      <c r="A18" s="144"/>
      <c r="B18" s="68"/>
      <c r="C18" s="483"/>
      <c r="D18" s="177"/>
      <c r="E18" s="163"/>
      <c r="F18" s="163"/>
      <c r="G18" s="163"/>
      <c r="H18" s="163"/>
      <c r="J18" s="178" t="s">
        <v>218</v>
      </c>
      <c r="K18" s="179"/>
      <c r="L18" s="163" t="s">
        <v>219</v>
      </c>
      <c r="M18" s="166" t="s">
        <v>220</v>
      </c>
      <c r="N18" s="163"/>
      <c r="O18" s="172">
        <f>O16+O17</f>
        <v>0</v>
      </c>
      <c r="P18" s="163" t="s">
        <v>213</v>
      </c>
      <c r="Q18" s="163"/>
      <c r="R18" s="58"/>
      <c r="S18" s="58"/>
      <c r="T18" s="168"/>
      <c r="U18" s="524"/>
    </row>
    <row r="19" spans="1:21" s="57" customFormat="1" ht="13.5">
      <c r="A19" s="144"/>
      <c r="B19" s="68"/>
      <c r="C19" s="483"/>
      <c r="D19" s="177" t="s">
        <v>221</v>
      </c>
      <c r="E19" s="163"/>
      <c r="F19" s="163"/>
      <c r="G19" s="163"/>
      <c r="H19" s="163"/>
      <c r="I19" s="163"/>
      <c r="J19" s="163"/>
      <c r="K19" s="163"/>
      <c r="L19" s="163"/>
      <c r="M19" s="166"/>
      <c r="N19" s="163"/>
      <c r="O19" s="163"/>
      <c r="P19" s="163"/>
      <c r="Q19" s="163"/>
      <c r="R19" s="58"/>
      <c r="S19" s="58"/>
      <c r="T19" s="168"/>
      <c r="U19" s="524"/>
    </row>
    <row r="20" spans="1:21" s="57" customFormat="1" ht="4.5" customHeight="1">
      <c r="A20" s="180"/>
      <c r="B20" s="181"/>
      <c r="C20" s="181"/>
      <c r="D20" s="182"/>
      <c r="E20" s="183"/>
      <c r="F20" s="183"/>
      <c r="G20" s="183"/>
      <c r="H20" s="183"/>
      <c r="I20" s="183"/>
      <c r="J20" s="183"/>
      <c r="K20" s="183"/>
      <c r="L20" s="183"/>
      <c r="M20" s="184"/>
      <c r="N20" s="183"/>
      <c r="O20" s="185"/>
      <c r="P20" s="183"/>
      <c r="Q20" s="183"/>
      <c r="R20" s="186"/>
      <c r="S20" s="186"/>
      <c r="T20" s="187"/>
      <c r="U20" s="188"/>
    </row>
    <row r="21" spans="1:21" s="57" customFormat="1" ht="4.5" customHeight="1">
      <c r="A21" s="152"/>
      <c r="B21" s="153"/>
      <c r="C21" s="153"/>
      <c r="D21" s="154"/>
      <c r="E21" s="148"/>
      <c r="F21" s="148"/>
      <c r="G21" s="148"/>
      <c r="H21" s="148"/>
      <c r="I21" s="148"/>
      <c r="J21" s="148"/>
      <c r="K21" s="148"/>
      <c r="L21" s="155"/>
      <c r="M21" s="156"/>
      <c r="N21" s="157"/>
      <c r="O21" s="158"/>
      <c r="P21" s="157"/>
      <c r="Q21" s="157"/>
      <c r="R21" s="157"/>
      <c r="S21" s="157"/>
      <c r="T21" s="159"/>
      <c r="U21" s="159"/>
    </row>
    <row r="22" spans="1:21" s="57" customFormat="1" ht="13.5">
      <c r="A22" s="191" t="s">
        <v>222</v>
      </c>
      <c r="B22" s="160"/>
      <c r="C22" s="161"/>
      <c r="D22" s="189"/>
      <c r="E22" s="162" t="s">
        <v>212</v>
      </c>
      <c r="F22" s="163"/>
      <c r="G22" s="163"/>
      <c r="H22" s="163"/>
      <c r="I22" s="164" t="s">
        <v>223</v>
      </c>
      <c r="J22" s="160"/>
      <c r="K22" s="163"/>
      <c r="L22" s="165"/>
      <c r="M22" s="166" t="s">
        <v>414</v>
      </c>
      <c r="N22" s="163"/>
      <c r="O22" s="167"/>
      <c r="P22" s="163" t="s">
        <v>219</v>
      </c>
      <c r="Q22" s="163"/>
      <c r="R22" s="58"/>
      <c r="S22" s="58"/>
      <c r="T22" s="168"/>
      <c r="U22" s="524" t="s">
        <v>210</v>
      </c>
    </row>
    <row r="23" spans="1:21" s="57" customFormat="1" ht="13.5">
      <c r="A23" s="169">
        <f>I23</f>
        <v>0</v>
      </c>
      <c r="B23" s="170"/>
      <c r="C23" s="171"/>
      <c r="D23" s="166"/>
      <c r="E23" s="172">
        <f>$O$11</f>
        <v>0</v>
      </c>
      <c r="F23" s="160" t="s">
        <v>214</v>
      </c>
      <c r="G23" s="163">
        <v>300</v>
      </c>
      <c r="H23" s="160" t="s">
        <v>215</v>
      </c>
      <c r="I23" s="172">
        <f>E23/G23</f>
        <v>0</v>
      </c>
      <c r="J23" s="163"/>
      <c r="K23" s="163"/>
      <c r="L23" s="165"/>
      <c r="M23" s="467" t="s">
        <v>415</v>
      </c>
      <c r="N23" s="468"/>
      <c r="O23" s="173"/>
      <c r="P23" s="469" t="s">
        <v>416</v>
      </c>
      <c r="Q23" s="470"/>
      <c r="R23" s="471"/>
      <c r="S23" s="174"/>
      <c r="T23" s="175" t="s">
        <v>226</v>
      </c>
      <c r="U23" s="524"/>
    </row>
    <row r="24" spans="1:21" s="57" customFormat="1" ht="13.5">
      <c r="A24" s="144"/>
      <c r="B24" s="68"/>
      <c r="C24" s="483"/>
      <c r="D24" s="166"/>
      <c r="E24" s="163"/>
      <c r="F24" s="163"/>
      <c r="G24" s="163"/>
      <c r="H24" s="163"/>
      <c r="I24" s="163"/>
      <c r="J24" s="163"/>
      <c r="K24" s="163"/>
      <c r="L24" s="165"/>
      <c r="M24" s="166" t="s">
        <v>227</v>
      </c>
      <c r="N24" s="163"/>
      <c r="O24" s="172">
        <f>O22+O23</f>
        <v>0</v>
      </c>
      <c r="P24" s="163" t="s">
        <v>219</v>
      </c>
      <c r="Q24" s="163"/>
      <c r="R24" s="58"/>
      <c r="S24" s="58"/>
      <c r="T24" s="168"/>
      <c r="U24" s="524"/>
    </row>
    <row r="25" spans="1:21" s="57" customFormat="1" ht="4.5" customHeight="1">
      <c r="A25" s="180"/>
      <c r="B25" s="181"/>
      <c r="C25" s="181"/>
      <c r="D25" s="182"/>
      <c r="E25" s="183"/>
      <c r="F25" s="183"/>
      <c r="G25" s="183"/>
      <c r="H25" s="183"/>
      <c r="I25" s="183"/>
      <c r="J25" s="183"/>
      <c r="K25" s="183"/>
      <c r="L25" s="183"/>
      <c r="M25" s="184"/>
      <c r="N25" s="183"/>
      <c r="O25" s="185"/>
      <c r="P25" s="183"/>
      <c r="Q25" s="183"/>
      <c r="R25" s="186"/>
      <c r="S25" s="186"/>
      <c r="T25" s="187"/>
      <c r="U25" s="188"/>
    </row>
    <row r="26" spans="1:21" s="58" customFormat="1" ht="4.5" customHeight="1">
      <c r="A26" s="152"/>
      <c r="B26" s="153"/>
      <c r="C26" s="153"/>
      <c r="D26" s="190"/>
      <c r="E26" s="163"/>
      <c r="F26" s="163"/>
      <c r="G26" s="163"/>
      <c r="H26" s="163"/>
      <c r="I26" s="163"/>
      <c r="J26" s="163"/>
      <c r="K26" s="163"/>
      <c r="L26" s="165"/>
      <c r="M26" s="191"/>
      <c r="N26" s="160"/>
      <c r="O26" s="160"/>
      <c r="P26" s="160"/>
      <c r="Q26" s="160"/>
      <c r="R26" s="160"/>
      <c r="S26" s="160"/>
      <c r="T26" s="160"/>
      <c r="U26" s="176"/>
    </row>
    <row r="27" spans="1:21" s="74" customFormat="1" ht="13.5">
      <c r="A27" s="191" t="s">
        <v>228</v>
      </c>
      <c r="B27" s="160"/>
      <c r="C27" s="161"/>
      <c r="D27" s="192"/>
      <c r="E27" s="162" t="s">
        <v>212</v>
      </c>
      <c r="F27" s="163"/>
      <c r="G27" s="163"/>
      <c r="H27" s="163"/>
      <c r="I27" s="163"/>
      <c r="J27" s="163"/>
      <c r="K27" s="163"/>
      <c r="L27" s="165"/>
      <c r="M27" s="166" t="s">
        <v>414</v>
      </c>
      <c r="N27" s="163"/>
      <c r="O27" s="173"/>
      <c r="P27" s="163" t="s">
        <v>219</v>
      </c>
      <c r="Q27" s="163"/>
      <c r="R27" s="193"/>
      <c r="S27" s="193"/>
      <c r="T27" s="193"/>
      <c r="U27" s="524" t="s">
        <v>210</v>
      </c>
    </row>
    <row r="28" spans="1:21" s="75" customFormat="1" ht="13.5">
      <c r="A28" s="169">
        <f>K29</f>
        <v>0</v>
      </c>
      <c r="B28" s="170"/>
      <c r="C28" s="171"/>
      <c r="D28" s="166"/>
      <c r="E28" s="172">
        <f>$O$11</f>
        <v>0</v>
      </c>
      <c r="F28" s="160" t="s">
        <v>214</v>
      </c>
      <c r="G28" s="163">
        <v>100</v>
      </c>
      <c r="H28" s="160" t="s">
        <v>215</v>
      </c>
      <c r="I28" s="172">
        <f>E28/G28</f>
        <v>0</v>
      </c>
      <c r="J28" s="163"/>
      <c r="K28" s="194" t="s">
        <v>229</v>
      </c>
      <c r="L28" s="165"/>
      <c r="M28" s="166" t="s">
        <v>417</v>
      </c>
      <c r="N28" s="163"/>
      <c r="O28" s="173"/>
      <c r="P28" s="163" t="s">
        <v>387</v>
      </c>
      <c r="Q28" s="163"/>
      <c r="R28" s="110"/>
      <c r="S28" s="110"/>
      <c r="T28" s="110"/>
      <c r="U28" s="524"/>
    </row>
    <row r="29" spans="1:21" s="75" customFormat="1" ht="13.5">
      <c r="A29" s="195"/>
      <c r="B29" s="194"/>
      <c r="C29" s="196"/>
      <c r="D29" s="163"/>
      <c r="E29" s="143"/>
      <c r="F29" s="143"/>
      <c r="G29" s="58"/>
      <c r="H29" s="58"/>
      <c r="I29" s="57"/>
      <c r="J29" s="197" t="s">
        <v>218</v>
      </c>
      <c r="K29" s="179"/>
      <c r="L29" s="163" t="s">
        <v>219</v>
      </c>
      <c r="M29" s="166" t="s">
        <v>227</v>
      </c>
      <c r="N29" s="163"/>
      <c r="O29" s="172">
        <f>O27</f>
        <v>0</v>
      </c>
      <c r="P29" s="163" t="s">
        <v>219</v>
      </c>
      <c r="Q29" s="163"/>
      <c r="R29" s="110"/>
      <c r="S29" s="110"/>
      <c r="T29" s="110"/>
      <c r="U29" s="524"/>
    </row>
    <row r="30" spans="1:21" s="75" customFormat="1" ht="4.5" customHeight="1">
      <c r="A30" s="198"/>
      <c r="B30" s="199"/>
      <c r="C30" s="199"/>
      <c r="D30" s="184"/>
      <c r="E30" s="200"/>
      <c r="F30" s="200"/>
      <c r="G30" s="186"/>
      <c r="H30" s="186"/>
      <c r="I30" s="186"/>
      <c r="J30" s="201"/>
      <c r="K30" s="185"/>
      <c r="L30" s="188"/>
      <c r="M30" s="184"/>
      <c r="N30" s="183"/>
      <c r="O30" s="185"/>
      <c r="P30" s="183"/>
      <c r="Q30" s="183"/>
      <c r="R30" s="202"/>
      <c r="S30" s="202"/>
      <c r="T30" s="202"/>
      <c r="U30" s="203"/>
    </row>
    <row r="31" spans="1:21" s="57" customFormat="1" ht="4.5" customHeight="1">
      <c r="A31" s="152"/>
      <c r="B31" s="153"/>
      <c r="C31" s="153"/>
      <c r="D31" s="154"/>
      <c r="E31" s="148"/>
      <c r="F31" s="148"/>
      <c r="G31" s="148"/>
      <c r="H31" s="148"/>
      <c r="I31" s="148"/>
      <c r="J31" s="148"/>
      <c r="K31" s="148"/>
      <c r="L31" s="155"/>
      <c r="M31" s="156"/>
      <c r="N31" s="157"/>
      <c r="O31" s="157"/>
      <c r="P31" s="157"/>
      <c r="Q31" s="157"/>
      <c r="R31" s="157"/>
      <c r="S31" s="157"/>
      <c r="T31" s="159"/>
      <c r="U31" s="159"/>
    </row>
    <row r="32" spans="1:21" s="57" customFormat="1" ht="13.5">
      <c r="A32" s="191" t="s">
        <v>230</v>
      </c>
      <c r="B32" s="160"/>
      <c r="C32" s="161"/>
      <c r="D32" s="192"/>
      <c r="E32" s="162" t="s">
        <v>212</v>
      </c>
      <c r="F32" s="163"/>
      <c r="G32" s="163"/>
      <c r="H32" s="163"/>
      <c r="I32" s="163" t="s">
        <v>216</v>
      </c>
      <c r="J32" s="163"/>
      <c r="K32" s="163"/>
      <c r="L32" s="165"/>
      <c r="M32" s="166"/>
      <c r="N32" s="163"/>
      <c r="O32" s="185"/>
      <c r="P32" s="163"/>
      <c r="Q32" s="163"/>
      <c r="R32" s="58"/>
      <c r="S32" s="58"/>
      <c r="T32" s="168"/>
      <c r="U32" s="524" t="s">
        <v>210</v>
      </c>
    </row>
    <row r="33" spans="1:21" s="57" customFormat="1" ht="13.5">
      <c r="A33" s="169">
        <f>K34</f>
        <v>0</v>
      </c>
      <c r="B33" s="170"/>
      <c r="C33" s="171"/>
      <c r="D33" s="204"/>
      <c r="E33" s="172">
        <f>$O$11</f>
        <v>0</v>
      </c>
      <c r="F33" s="160" t="s">
        <v>214</v>
      </c>
      <c r="G33" s="163">
        <v>3</v>
      </c>
      <c r="H33" s="160" t="s">
        <v>215</v>
      </c>
      <c r="I33" s="172">
        <f>E33/G33</f>
        <v>0</v>
      </c>
      <c r="J33" s="163"/>
      <c r="K33" s="194" t="s">
        <v>216</v>
      </c>
      <c r="L33" s="205"/>
      <c r="M33" s="166" t="s">
        <v>414</v>
      </c>
      <c r="N33" s="163"/>
      <c r="O33" s="167"/>
      <c r="P33" s="163" t="s">
        <v>219</v>
      </c>
      <c r="Q33" s="163"/>
      <c r="R33" s="58"/>
      <c r="S33" s="58"/>
      <c r="T33" s="168"/>
      <c r="U33" s="524"/>
    </row>
    <row r="34" spans="1:21" s="57" customFormat="1" ht="13.5">
      <c r="A34" s="144" t="s">
        <v>231</v>
      </c>
      <c r="B34" s="68"/>
      <c r="C34" s="483"/>
      <c r="D34" s="204"/>
      <c r="E34" s="143"/>
      <c r="F34" s="143"/>
      <c r="G34" s="58"/>
      <c r="H34" s="58"/>
      <c r="I34" s="58"/>
      <c r="J34" s="206" t="s">
        <v>232</v>
      </c>
      <c r="K34" s="207">
        <f>ROUNDUP(I33,0)</f>
        <v>0</v>
      </c>
      <c r="L34" s="205"/>
      <c r="M34" s="467" t="s">
        <v>415</v>
      </c>
      <c r="N34" s="468"/>
      <c r="O34" s="173"/>
      <c r="P34" s="469" t="s">
        <v>416</v>
      </c>
      <c r="Q34" s="470"/>
      <c r="R34" s="471"/>
      <c r="S34" s="174"/>
      <c r="T34" s="175" t="s">
        <v>226</v>
      </c>
      <c r="U34" s="524"/>
    </row>
    <row r="35" spans="1:21" s="57" customFormat="1" ht="15" customHeight="1">
      <c r="A35" s="189"/>
      <c r="B35" s="179"/>
      <c r="C35" s="165" t="s">
        <v>213</v>
      </c>
      <c r="D35" s="208" t="s">
        <v>424</v>
      </c>
      <c r="E35" s="209"/>
      <c r="F35" s="209"/>
      <c r="G35" s="209"/>
      <c r="H35" s="209"/>
      <c r="I35" s="209"/>
      <c r="J35" s="210"/>
      <c r="K35" s="211"/>
      <c r="L35" s="212"/>
      <c r="M35" s="166" t="s">
        <v>227</v>
      </c>
      <c r="N35" s="163"/>
      <c r="O35" s="172">
        <f>O33+O34</f>
        <v>0</v>
      </c>
      <c r="P35" s="163" t="s">
        <v>219</v>
      </c>
      <c r="Q35" s="163"/>
      <c r="R35" s="58"/>
      <c r="S35" s="58"/>
      <c r="T35" s="168"/>
      <c r="U35" s="524"/>
    </row>
    <row r="36" spans="1:22" s="57" customFormat="1" ht="13.5">
      <c r="A36" s="144"/>
      <c r="B36" s="163"/>
      <c r="C36" s="165"/>
      <c r="D36" s="213"/>
      <c r="E36" s="172">
        <f>K34</f>
        <v>0</v>
      </c>
      <c r="F36" s="214" t="s">
        <v>233</v>
      </c>
      <c r="G36" s="211">
        <v>0.7</v>
      </c>
      <c r="H36" s="214" t="s">
        <v>215</v>
      </c>
      <c r="I36" s="215">
        <f>ROUNDDOWN(E36*G36,1)</f>
        <v>0</v>
      </c>
      <c r="J36" s="216"/>
      <c r="K36" s="211"/>
      <c r="L36" s="217"/>
      <c r="M36" s="166"/>
      <c r="N36" s="163"/>
      <c r="O36" s="163"/>
      <c r="P36" s="163"/>
      <c r="Q36" s="163"/>
      <c r="R36" s="58"/>
      <c r="S36" s="58"/>
      <c r="T36" s="168"/>
      <c r="U36" s="524"/>
      <c r="V36" s="58"/>
    </row>
    <row r="37" spans="1:21" s="57" customFormat="1" ht="4.5" customHeight="1">
      <c r="A37" s="144"/>
      <c r="B37" s="181"/>
      <c r="C37" s="181"/>
      <c r="D37" s="182"/>
      <c r="E37" s="183"/>
      <c r="F37" s="183"/>
      <c r="G37" s="183"/>
      <c r="H37" s="183"/>
      <c r="I37" s="183"/>
      <c r="J37" s="183"/>
      <c r="K37" s="183"/>
      <c r="L37" s="183"/>
      <c r="M37" s="184"/>
      <c r="N37" s="183"/>
      <c r="O37" s="185"/>
      <c r="P37" s="183"/>
      <c r="Q37" s="183"/>
      <c r="R37" s="186"/>
      <c r="S37" s="186"/>
      <c r="T37" s="187"/>
      <c r="U37" s="188"/>
    </row>
    <row r="38" spans="1:21" s="57" customFormat="1" ht="4.5" customHeight="1">
      <c r="A38" s="218"/>
      <c r="B38" s="219"/>
      <c r="C38" s="220"/>
      <c r="D38" s="154"/>
      <c r="E38" s="148"/>
      <c r="F38" s="148"/>
      <c r="G38" s="148"/>
      <c r="H38" s="148"/>
      <c r="I38" s="148"/>
      <c r="J38" s="148"/>
      <c r="K38" s="148"/>
      <c r="L38" s="155"/>
      <c r="M38" s="156"/>
      <c r="N38" s="157"/>
      <c r="O38" s="158"/>
      <c r="P38" s="157"/>
      <c r="Q38" s="157"/>
      <c r="R38" s="157"/>
      <c r="S38" s="157"/>
      <c r="T38" s="159"/>
      <c r="U38" s="159"/>
    </row>
    <row r="39" spans="1:21" s="57" customFormat="1" ht="13.5">
      <c r="A39" s="144"/>
      <c r="B39" s="481" t="s">
        <v>234</v>
      </c>
      <c r="C39" s="482"/>
      <c r="D39" s="58"/>
      <c r="E39" s="221" t="s">
        <v>235</v>
      </c>
      <c r="F39" s="163"/>
      <c r="G39" s="163"/>
      <c r="H39" s="163"/>
      <c r="I39" s="163" t="s">
        <v>236</v>
      </c>
      <c r="J39" s="163"/>
      <c r="K39" s="163"/>
      <c r="L39" s="165"/>
      <c r="M39" s="166" t="s">
        <v>414</v>
      </c>
      <c r="N39" s="165"/>
      <c r="O39" s="173"/>
      <c r="P39" s="166" t="s">
        <v>219</v>
      </c>
      <c r="Q39" s="163"/>
      <c r="R39" s="58"/>
      <c r="S39" s="58"/>
      <c r="T39" s="168"/>
      <c r="U39" s="524" t="s">
        <v>210</v>
      </c>
    </row>
    <row r="40" spans="1:21" s="57" customFormat="1" ht="13.5">
      <c r="A40" s="144"/>
      <c r="B40" s="169">
        <f>I40</f>
        <v>0</v>
      </c>
      <c r="C40" s="171"/>
      <c r="D40" s="204"/>
      <c r="E40" s="172">
        <f>K34</f>
        <v>0</v>
      </c>
      <c r="F40" s="160" t="s">
        <v>233</v>
      </c>
      <c r="G40" s="222">
        <v>0.2857142857142857</v>
      </c>
      <c r="H40" s="160" t="s">
        <v>215</v>
      </c>
      <c r="I40" s="172">
        <f>E40*G40</f>
        <v>0</v>
      </c>
      <c r="J40" s="163"/>
      <c r="K40" s="194"/>
      <c r="L40" s="217"/>
      <c r="M40" s="467" t="s">
        <v>415</v>
      </c>
      <c r="N40" s="468"/>
      <c r="O40" s="173"/>
      <c r="P40" s="469" t="s">
        <v>416</v>
      </c>
      <c r="Q40" s="470"/>
      <c r="R40" s="471"/>
      <c r="S40" s="174"/>
      <c r="T40" s="175" t="s">
        <v>226</v>
      </c>
      <c r="U40" s="524"/>
    </row>
    <row r="41" spans="1:21" s="57" customFormat="1" ht="13.5">
      <c r="A41" s="144"/>
      <c r="B41" s="166"/>
      <c r="C41" s="165"/>
      <c r="D41" s="204"/>
      <c r="E41" s="143"/>
      <c r="F41" s="143"/>
      <c r="G41" s="58"/>
      <c r="H41" s="58"/>
      <c r="I41" s="58"/>
      <c r="J41" s="58"/>
      <c r="K41" s="194"/>
      <c r="L41" s="205"/>
      <c r="M41" s="166" t="s">
        <v>227</v>
      </c>
      <c r="N41" s="163"/>
      <c r="O41" s="172">
        <f>O39+O40</f>
        <v>0</v>
      </c>
      <c r="P41" s="163" t="s">
        <v>219</v>
      </c>
      <c r="Q41" s="163"/>
      <c r="R41" s="58"/>
      <c r="S41" s="58"/>
      <c r="T41" s="168"/>
      <c r="U41" s="524"/>
    </row>
    <row r="42" spans="1:21" s="57" customFormat="1" ht="4.5" customHeight="1">
      <c r="A42" s="144"/>
      <c r="B42" s="166"/>
      <c r="C42" s="165"/>
      <c r="D42" s="204"/>
      <c r="E42" s="143"/>
      <c r="F42" s="143"/>
      <c r="G42" s="58"/>
      <c r="H42" s="58"/>
      <c r="I42" s="58"/>
      <c r="J42" s="223"/>
      <c r="K42" s="224"/>
      <c r="L42" s="205"/>
      <c r="M42" s="166"/>
      <c r="N42" s="163"/>
      <c r="O42" s="224"/>
      <c r="P42" s="163"/>
      <c r="Q42" s="163"/>
      <c r="R42" s="58"/>
      <c r="S42" s="58"/>
      <c r="T42" s="168"/>
      <c r="U42" s="524"/>
    </row>
    <row r="43" spans="1:21" s="57" customFormat="1" ht="4.5" customHeight="1">
      <c r="A43" s="152"/>
      <c r="B43" s="225"/>
      <c r="C43" s="226"/>
      <c r="D43" s="227"/>
      <c r="E43" s="228"/>
      <c r="F43" s="228"/>
      <c r="G43" s="228"/>
      <c r="H43" s="228"/>
      <c r="I43" s="228"/>
      <c r="J43" s="228"/>
      <c r="K43" s="228"/>
      <c r="L43" s="229"/>
      <c r="M43" s="230"/>
      <c r="N43" s="231"/>
      <c r="O43" s="231"/>
      <c r="P43" s="231"/>
      <c r="Q43" s="231"/>
      <c r="R43" s="231"/>
      <c r="S43" s="231"/>
      <c r="T43" s="232"/>
      <c r="U43" s="524"/>
    </row>
    <row r="44" spans="1:21" s="57" customFormat="1" ht="13.5">
      <c r="A44" s="144"/>
      <c r="B44" s="481" t="s">
        <v>237</v>
      </c>
      <c r="C44" s="482"/>
      <c r="D44" s="58"/>
      <c r="E44" s="221" t="s">
        <v>238</v>
      </c>
      <c r="F44" s="163"/>
      <c r="G44" s="164" t="s">
        <v>236</v>
      </c>
      <c r="H44" s="164"/>
      <c r="I44" s="164" t="s">
        <v>239</v>
      </c>
      <c r="J44" s="163"/>
      <c r="K44" s="163"/>
      <c r="L44" s="165"/>
      <c r="M44" s="166" t="s">
        <v>414</v>
      </c>
      <c r="N44" s="163"/>
      <c r="O44" s="173"/>
      <c r="P44" s="163" t="s">
        <v>219</v>
      </c>
      <c r="Q44" s="163"/>
      <c r="R44" s="58"/>
      <c r="S44" s="58"/>
      <c r="T44" s="168"/>
      <c r="U44" s="524"/>
    </row>
    <row r="45" spans="1:21" s="57" customFormat="1" ht="13.5">
      <c r="A45" s="144"/>
      <c r="B45" s="169">
        <f>I45</f>
        <v>0</v>
      </c>
      <c r="C45" s="171"/>
      <c r="D45" s="233"/>
      <c r="E45" s="172">
        <f>K34</f>
        <v>0</v>
      </c>
      <c r="F45" s="214" t="s">
        <v>240</v>
      </c>
      <c r="G45" s="172">
        <f>I40</f>
        <v>0</v>
      </c>
      <c r="H45" s="214" t="s">
        <v>215</v>
      </c>
      <c r="I45" s="172">
        <f>E45-G45</f>
        <v>0</v>
      </c>
      <c r="J45" s="211"/>
      <c r="K45" s="211"/>
      <c r="L45" s="217"/>
      <c r="M45" s="467" t="s">
        <v>415</v>
      </c>
      <c r="N45" s="468"/>
      <c r="O45" s="173"/>
      <c r="P45" s="469" t="s">
        <v>416</v>
      </c>
      <c r="Q45" s="470"/>
      <c r="R45" s="471"/>
      <c r="S45" s="174"/>
      <c r="T45" s="175" t="s">
        <v>226</v>
      </c>
      <c r="U45" s="524"/>
    </row>
    <row r="46" spans="1:21" s="57" customFormat="1" ht="13.5">
      <c r="A46" s="144"/>
      <c r="B46" s="166"/>
      <c r="C46" s="165"/>
      <c r="D46" s="221"/>
      <c r="E46" s="210"/>
      <c r="F46" s="210"/>
      <c r="G46" s="210"/>
      <c r="H46" s="210"/>
      <c r="I46" s="210"/>
      <c r="J46" s="210"/>
      <c r="K46" s="211"/>
      <c r="L46" s="217"/>
      <c r="M46" s="166" t="s">
        <v>227</v>
      </c>
      <c r="N46" s="163"/>
      <c r="O46" s="172">
        <f>O44+O45</f>
        <v>0</v>
      </c>
      <c r="P46" s="163" t="s">
        <v>219</v>
      </c>
      <c r="Q46" s="163"/>
      <c r="R46" s="58"/>
      <c r="S46" s="58"/>
      <c r="T46" s="168"/>
      <c r="U46" s="524"/>
    </row>
    <row r="47" spans="1:21" s="57" customFormat="1" ht="4.5" customHeight="1">
      <c r="A47" s="180"/>
      <c r="B47" s="180"/>
      <c r="C47" s="181"/>
      <c r="D47" s="182"/>
      <c r="E47" s="183"/>
      <c r="F47" s="183"/>
      <c r="G47" s="183"/>
      <c r="H47" s="183"/>
      <c r="I47" s="183"/>
      <c r="J47" s="183"/>
      <c r="K47" s="183"/>
      <c r="L47" s="183"/>
      <c r="M47" s="184"/>
      <c r="N47" s="183"/>
      <c r="O47" s="185"/>
      <c r="P47" s="183"/>
      <c r="Q47" s="183"/>
      <c r="R47" s="186"/>
      <c r="S47" s="186"/>
      <c r="T47" s="187"/>
      <c r="U47" s="188"/>
    </row>
    <row r="48" spans="1:21" s="57" customFormat="1" ht="4.5" customHeight="1">
      <c r="A48" s="152"/>
      <c r="B48" s="153"/>
      <c r="C48" s="153"/>
      <c r="D48" s="154"/>
      <c r="E48" s="148"/>
      <c r="F48" s="148"/>
      <c r="G48" s="148"/>
      <c r="H48" s="148"/>
      <c r="I48" s="148"/>
      <c r="J48" s="148"/>
      <c r="K48" s="148"/>
      <c r="L48" s="155"/>
      <c r="M48" s="156"/>
      <c r="N48" s="157"/>
      <c r="O48" s="157"/>
      <c r="P48" s="157"/>
      <c r="Q48" s="157"/>
      <c r="R48" s="157"/>
      <c r="S48" s="157"/>
      <c r="T48" s="159"/>
      <c r="U48" s="159"/>
    </row>
    <row r="49" spans="1:21" s="57" customFormat="1" ht="13.5">
      <c r="A49" s="191" t="s">
        <v>241</v>
      </c>
      <c r="B49" s="160"/>
      <c r="C49" s="161"/>
      <c r="D49" s="192"/>
      <c r="E49" s="164" t="s">
        <v>212</v>
      </c>
      <c r="F49" s="163"/>
      <c r="G49" s="163"/>
      <c r="H49" s="163"/>
      <c r="I49" s="164" t="s">
        <v>216</v>
      </c>
      <c r="J49" s="163"/>
      <c r="K49" s="163"/>
      <c r="L49" s="165"/>
      <c r="M49" s="166" t="s">
        <v>414</v>
      </c>
      <c r="N49" s="163"/>
      <c r="O49" s="173"/>
      <c r="P49" s="163" t="s">
        <v>219</v>
      </c>
      <c r="Q49" s="163"/>
      <c r="R49" s="58"/>
      <c r="S49" s="58"/>
      <c r="T49" s="168"/>
      <c r="U49" s="524" t="s">
        <v>210</v>
      </c>
    </row>
    <row r="50" spans="1:21" s="57" customFormat="1" ht="13.5">
      <c r="A50" s="478" t="s">
        <v>242</v>
      </c>
      <c r="B50" s="479"/>
      <c r="C50" s="480"/>
      <c r="D50" s="166"/>
      <c r="E50" s="172">
        <f>$O$11</f>
        <v>0</v>
      </c>
      <c r="F50" s="160" t="s">
        <v>214</v>
      </c>
      <c r="G50" s="163">
        <v>100</v>
      </c>
      <c r="H50" s="160" t="s">
        <v>215</v>
      </c>
      <c r="I50" s="172">
        <f>E50/G50</f>
        <v>0</v>
      </c>
      <c r="J50" s="163"/>
      <c r="K50" s="163"/>
      <c r="L50" s="165"/>
      <c r="M50" s="467" t="s">
        <v>415</v>
      </c>
      <c r="N50" s="468"/>
      <c r="O50" s="173"/>
      <c r="P50" s="469" t="s">
        <v>416</v>
      </c>
      <c r="Q50" s="470"/>
      <c r="R50" s="471"/>
      <c r="S50" s="174"/>
      <c r="T50" s="175" t="s">
        <v>226</v>
      </c>
      <c r="U50" s="524"/>
    </row>
    <row r="51" spans="1:21" s="57" customFormat="1" ht="13.5">
      <c r="A51" s="169">
        <f>I50</f>
        <v>0</v>
      </c>
      <c r="B51" s="170"/>
      <c r="C51" s="171"/>
      <c r="D51" s="163"/>
      <c r="E51" s="163"/>
      <c r="F51" s="163"/>
      <c r="G51" s="163"/>
      <c r="H51" s="163"/>
      <c r="I51" s="163"/>
      <c r="J51" s="163"/>
      <c r="K51" s="163"/>
      <c r="L51" s="163"/>
      <c r="M51" s="166" t="s">
        <v>227</v>
      </c>
      <c r="N51" s="163"/>
      <c r="O51" s="234">
        <f>O49+O50</f>
        <v>0</v>
      </c>
      <c r="P51" s="163" t="s">
        <v>219</v>
      </c>
      <c r="Q51" s="163"/>
      <c r="R51" s="58"/>
      <c r="S51" s="58"/>
      <c r="T51" s="168"/>
      <c r="U51" s="524"/>
    </row>
    <row r="52" spans="1:21" s="57" customFormat="1" ht="4.5" customHeight="1">
      <c r="A52" s="169"/>
      <c r="B52" s="170"/>
      <c r="C52" s="170"/>
      <c r="D52" s="184"/>
      <c r="E52" s="163"/>
      <c r="F52" s="163"/>
      <c r="G52" s="163"/>
      <c r="H52" s="163"/>
      <c r="I52" s="163"/>
      <c r="J52" s="163"/>
      <c r="K52" s="163"/>
      <c r="L52" s="163"/>
      <c r="M52" s="166"/>
      <c r="N52" s="163"/>
      <c r="O52" s="235"/>
      <c r="P52" s="163"/>
      <c r="Q52" s="163"/>
      <c r="R52" s="58"/>
      <c r="S52" s="58"/>
      <c r="T52" s="168"/>
      <c r="U52" s="161"/>
    </row>
    <row r="53" spans="1:21" s="58" customFormat="1" ht="4.5" customHeight="1">
      <c r="A53" s="219"/>
      <c r="B53" s="236"/>
      <c r="C53" s="236"/>
      <c r="D53" s="154"/>
      <c r="E53" s="148"/>
      <c r="F53" s="148"/>
      <c r="G53" s="148"/>
      <c r="H53" s="148"/>
      <c r="I53" s="148"/>
      <c r="J53" s="148"/>
      <c r="K53" s="148"/>
      <c r="L53" s="155"/>
      <c r="M53" s="156"/>
      <c r="N53" s="157"/>
      <c r="O53" s="157"/>
      <c r="P53" s="157"/>
      <c r="Q53" s="157"/>
      <c r="R53" s="157"/>
      <c r="S53" s="157"/>
      <c r="T53" s="159"/>
      <c r="U53" s="159"/>
    </row>
    <row r="54" spans="1:21" s="57" customFormat="1" ht="13.5">
      <c r="A54" s="191" t="s">
        <v>243</v>
      </c>
      <c r="B54" s="160"/>
      <c r="C54" s="161"/>
      <c r="D54" s="192"/>
      <c r="E54" s="164" t="s">
        <v>212</v>
      </c>
      <c r="F54" s="163"/>
      <c r="G54" s="163"/>
      <c r="H54" s="163"/>
      <c r="I54" s="164"/>
      <c r="J54" s="163"/>
      <c r="K54" s="163"/>
      <c r="L54" s="165"/>
      <c r="M54" s="166" t="s">
        <v>224</v>
      </c>
      <c r="N54" s="163"/>
      <c r="O54" s="173"/>
      <c r="P54" s="163" t="s">
        <v>219</v>
      </c>
      <c r="Q54" s="58"/>
      <c r="R54" s="58"/>
      <c r="S54" s="58"/>
      <c r="T54" s="58"/>
      <c r="U54" s="524" t="s">
        <v>210</v>
      </c>
    </row>
    <row r="55" spans="1:21" s="57" customFormat="1" ht="13.5">
      <c r="A55" s="169">
        <f>K56</f>
        <v>0</v>
      </c>
      <c r="B55" s="170"/>
      <c r="C55" s="171"/>
      <c r="D55" s="166"/>
      <c r="E55" s="172">
        <f>$O$11</f>
        <v>0</v>
      </c>
      <c r="F55" s="160" t="s">
        <v>214</v>
      </c>
      <c r="G55" s="163">
        <v>100</v>
      </c>
      <c r="H55" s="160" t="s">
        <v>215</v>
      </c>
      <c r="I55" s="172">
        <f>E55/G55</f>
        <v>0</v>
      </c>
      <c r="J55" s="163"/>
      <c r="K55" s="163" t="s">
        <v>244</v>
      </c>
      <c r="L55" s="165"/>
      <c r="M55" s="58"/>
      <c r="N55" s="237" t="s">
        <v>245</v>
      </c>
      <c r="O55" s="174"/>
      <c r="P55" s="83" t="s">
        <v>226</v>
      </c>
      <c r="Q55" s="58"/>
      <c r="R55" s="58"/>
      <c r="S55" s="58"/>
      <c r="T55" s="58"/>
      <c r="U55" s="524"/>
    </row>
    <row r="56" spans="1:21" s="57" customFormat="1" ht="13.5">
      <c r="A56" s="144"/>
      <c r="B56" s="163"/>
      <c r="C56" s="165"/>
      <c r="E56" s="238"/>
      <c r="F56" s="238"/>
      <c r="G56" s="238"/>
      <c r="H56" s="238"/>
      <c r="J56" s="197" t="s">
        <v>218</v>
      </c>
      <c r="K56" s="179"/>
      <c r="L56" s="163" t="s">
        <v>219</v>
      </c>
      <c r="M56" s="467" t="s">
        <v>225</v>
      </c>
      <c r="N56" s="468"/>
      <c r="O56" s="173"/>
      <c r="P56" s="469" t="s">
        <v>416</v>
      </c>
      <c r="Q56" s="470"/>
      <c r="R56" s="471"/>
      <c r="S56" s="174"/>
      <c r="T56" s="83" t="s">
        <v>226</v>
      </c>
      <c r="U56" s="524"/>
    </row>
    <row r="57" spans="1:21" s="57" customFormat="1" ht="13.5">
      <c r="A57" s="144"/>
      <c r="B57" s="163"/>
      <c r="C57" s="165"/>
      <c r="D57" s="166"/>
      <c r="E57" s="163"/>
      <c r="F57" s="163"/>
      <c r="G57" s="163"/>
      <c r="H57" s="163"/>
      <c r="I57" s="163"/>
      <c r="J57" s="163"/>
      <c r="K57" s="163"/>
      <c r="L57" s="165"/>
      <c r="M57" s="58"/>
      <c r="N57" s="237" t="s">
        <v>245</v>
      </c>
      <c r="O57" s="174"/>
      <c r="P57" s="83" t="s">
        <v>226</v>
      </c>
      <c r="Q57" s="163"/>
      <c r="R57" s="58"/>
      <c r="S57" s="58"/>
      <c r="T57" s="58"/>
      <c r="U57" s="524"/>
    </row>
    <row r="58" spans="1:21" s="57" customFormat="1" ht="13.5">
      <c r="A58" s="144"/>
      <c r="B58" s="163"/>
      <c r="C58" s="165"/>
      <c r="D58" s="166"/>
      <c r="E58" s="163"/>
      <c r="F58" s="163"/>
      <c r="G58" s="163"/>
      <c r="H58" s="163"/>
      <c r="I58" s="163"/>
      <c r="J58" s="163"/>
      <c r="K58" s="163"/>
      <c r="L58" s="165"/>
      <c r="M58" s="166" t="s">
        <v>227</v>
      </c>
      <c r="N58" s="163"/>
      <c r="O58" s="172">
        <f>O54+O56</f>
        <v>0</v>
      </c>
      <c r="P58" s="163" t="s">
        <v>219</v>
      </c>
      <c r="Q58" s="163"/>
      <c r="R58" s="58"/>
      <c r="S58" s="58"/>
      <c r="T58" s="58"/>
      <c r="U58" s="524"/>
    </row>
    <row r="59" spans="1:21" s="57" customFormat="1" ht="4.5" customHeight="1">
      <c r="A59" s="180"/>
      <c r="B59" s="183"/>
      <c r="C59" s="183"/>
      <c r="D59" s="184"/>
      <c r="E59" s="183"/>
      <c r="F59" s="183"/>
      <c r="G59" s="183"/>
      <c r="H59" s="183"/>
      <c r="I59" s="183"/>
      <c r="J59" s="183"/>
      <c r="K59" s="183"/>
      <c r="L59" s="188"/>
      <c r="M59" s="184"/>
      <c r="N59" s="183"/>
      <c r="O59" s="185"/>
      <c r="P59" s="183"/>
      <c r="Q59" s="183"/>
      <c r="R59" s="186"/>
      <c r="S59" s="186"/>
      <c r="T59" s="186"/>
      <c r="U59" s="203"/>
    </row>
    <row r="60" spans="1:21" s="57" customFormat="1" ht="4.5" customHeight="1">
      <c r="A60" s="219"/>
      <c r="B60" s="236"/>
      <c r="C60" s="236"/>
      <c r="D60" s="154"/>
      <c r="E60" s="148"/>
      <c r="F60" s="148"/>
      <c r="G60" s="148"/>
      <c r="H60" s="148"/>
      <c r="I60" s="148"/>
      <c r="J60" s="148"/>
      <c r="K60" s="148"/>
      <c r="L60" s="155"/>
      <c r="M60" s="156"/>
      <c r="N60" s="157"/>
      <c r="O60" s="157"/>
      <c r="P60" s="157"/>
      <c r="Q60" s="157"/>
      <c r="R60" s="157"/>
      <c r="S60" s="157"/>
      <c r="T60" s="159"/>
      <c r="U60" s="159"/>
    </row>
    <row r="61" spans="1:21" s="75" customFormat="1" ht="13.5">
      <c r="A61" s="221" t="s">
        <v>490</v>
      </c>
      <c r="B61" s="210"/>
      <c r="C61" s="547"/>
      <c r="D61" s="472" t="s">
        <v>246</v>
      </c>
      <c r="E61" s="473"/>
      <c r="F61" s="473"/>
      <c r="G61" s="473"/>
      <c r="H61" s="473"/>
      <c r="I61" s="473"/>
      <c r="J61" s="473"/>
      <c r="K61" s="473"/>
      <c r="L61" s="474"/>
      <c r="M61" s="166" t="s">
        <v>414</v>
      </c>
      <c r="N61" s="163"/>
      <c r="O61" s="173"/>
      <c r="P61" s="163" t="s">
        <v>219</v>
      </c>
      <c r="Q61" s="163"/>
      <c r="R61" s="58"/>
      <c r="S61" s="58"/>
      <c r="T61" s="168"/>
      <c r="U61" s="524" t="s">
        <v>210</v>
      </c>
    </row>
    <row r="62" spans="2:21" s="77" customFormat="1" ht="13.5">
      <c r="B62" s="179"/>
      <c r="C62" s="165" t="s">
        <v>219</v>
      </c>
      <c r="D62" s="475"/>
      <c r="E62" s="476"/>
      <c r="F62" s="476"/>
      <c r="G62" s="476"/>
      <c r="H62" s="476"/>
      <c r="I62" s="476"/>
      <c r="J62" s="476"/>
      <c r="K62" s="476"/>
      <c r="L62" s="477"/>
      <c r="M62" s="467" t="s">
        <v>415</v>
      </c>
      <c r="N62" s="468"/>
      <c r="O62" s="173"/>
      <c r="P62" s="469" t="s">
        <v>416</v>
      </c>
      <c r="Q62" s="470"/>
      <c r="R62" s="471"/>
      <c r="S62" s="174"/>
      <c r="T62" s="175" t="s">
        <v>226</v>
      </c>
      <c r="U62" s="524"/>
    </row>
    <row r="63" spans="2:21" s="77" customFormat="1" ht="13.5">
      <c r="B63" s="306"/>
      <c r="C63" s="307"/>
      <c r="D63" s="308"/>
      <c r="E63" s="309"/>
      <c r="F63" s="309"/>
      <c r="G63" s="309"/>
      <c r="H63" s="309"/>
      <c r="I63" s="309"/>
      <c r="J63" s="309"/>
      <c r="K63" s="309"/>
      <c r="L63" s="310"/>
      <c r="M63" s="311"/>
      <c r="N63" s="312"/>
      <c r="O63" s="317"/>
      <c r="P63" s="313"/>
      <c r="Q63" s="313"/>
      <c r="R63" s="313"/>
      <c r="S63" s="316"/>
      <c r="T63" s="314"/>
      <c r="U63" s="524"/>
    </row>
    <row r="64" spans="1:21" s="77" customFormat="1" ht="4.5" customHeight="1">
      <c r="A64" s="169"/>
      <c r="B64" s="170"/>
      <c r="C64" s="171"/>
      <c r="D64" s="239"/>
      <c r="E64" s="240"/>
      <c r="F64" s="240"/>
      <c r="G64" s="240"/>
      <c r="H64" s="240"/>
      <c r="I64" s="240"/>
      <c r="J64" s="240"/>
      <c r="K64" s="240"/>
      <c r="L64" s="241"/>
      <c r="M64" s="182"/>
      <c r="N64" s="242"/>
      <c r="O64" s="243"/>
      <c r="P64" s="242"/>
      <c r="Q64" s="242"/>
      <c r="R64" s="244"/>
      <c r="S64" s="245"/>
      <c r="T64" s="246"/>
      <c r="U64" s="176"/>
    </row>
    <row r="65" spans="1:21" s="77" customFormat="1" ht="13.5">
      <c r="A65" s="247" t="s">
        <v>247</v>
      </c>
      <c r="B65" s="247"/>
      <c r="C65" s="247"/>
      <c r="D65" s="248" t="s">
        <v>248</v>
      </c>
      <c r="E65" s="149"/>
      <c r="F65" s="149"/>
      <c r="G65" s="149"/>
      <c r="H65" s="149"/>
      <c r="I65" s="149"/>
      <c r="J65" s="149"/>
      <c r="K65" s="149"/>
      <c r="L65" s="150"/>
      <c r="M65" s="247"/>
      <c r="N65" s="247"/>
      <c r="O65" s="247"/>
      <c r="P65" s="247"/>
      <c r="Q65" s="247"/>
      <c r="R65" s="247"/>
      <c r="S65" s="247"/>
      <c r="T65" s="247"/>
      <c r="U65" s="247"/>
    </row>
    <row r="66" spans="1:21" s="77" customFormat="1" ht="13.5">
      <c r="A66" s="247" t="s">
        <v>249</v>
      </c>
      <c r="B66" s="247"/>
      <c r="C66" s="247"/>
      <c r="D66" s="248" t="s">
        <v>248</v>
      </c>
      <c r="E66" s="149"/>
      <c r="F66" s="149"/>
      <c r="G66" s="149"/>
      <c r="H66" s="149"/>
      <c r="I66" s="149"/>
      <c r="J66" s="149"/>
      <c r="K66" s="149"/>
      <c r="L66" s="150"/>
      <c r="M66" s="247"/>
      <c r="N66" s="247"/>
      <c r="O66" s="247"/>
      <c r="P66" s="247"/>
      <c r="Q66" s="247"/>
      <c r="R66" s="247"/>
      <c r="S66" s="247"/>
      <c r="T66" s="247"/>
      <c r="U66" s="247"/>
    </row>
    <row r="67" spans="1:21" s="77" customFormat="1" ht="13.5">
      <c r="A67" s="160"/>
      <c r="B67" s="160"/>
      <c r="C67" s="160"/>
      <c r="D67" s="163"/>
      <c r="E67" s="163"/>
      <c r="F67" s="163"/>
      <c r="G67" s="163"/>
      <c r="H67" s="163"/>
      <c r="I67" s="163"/>
      <c r="J67" s="163"/>
      <c r="K67" s="163"/>
      <c r="L67" s="163"/>
      <c r="M67" s="160"/>
      <c r="N67" s="160"/>
      <c r="O67" s="160"/>
      <c r="P67" s="160"/>
      <c r="Q67" s="160"/>
      <c r="R67" s="160"/>
      <c r="S67" s="160"/>
      <c r="T67" s="160"/>
      <c r="U67" s="160"/>
    </row>
    <row r="68" spans="1:21" s="77" customFormat="1" ht="13.5">
      <c r="A68" s="238" t="s">
        <v>250</v>
      </c>
      <c r="B68" s="238"/>
      <c r="C68" s="238"/>
      <c r="D68" s="238"/>
      <c r="E68" s="238"/>
      <c r="F68" s="238"/>
      <c r="G68" s="238"/>
      <c r="H68" s="238"/>
      <c r="I68" s="238"/>
      <c r="J68" s="238"/>
      <c r="K68" s="238"/>
      <c r="L68" s="238"/>
      <c r="M68" s="238"/>
      <c r="N68" s="238"/>
      <c r="O68" s="238"/>
      <c r="P68" s="238"/>
      <c r="Q68" s="160"/>
      <c r="R68" s="160"/>
      <c r="S68" s="160"/>
      <c r="T68" s="160"/>
      <c r="U68" s="160"/>
    </row>
    <row r="69" spans="1:21" s="77" customFormat="1" ht="57" customHeight="1">
      <c r="A69" s="249" t="s">
        <v>251</v>
      </c>
      <c r="B69" s="458" t="s">
        <v>465</v>
      </c>
      <c r="C69" s="458"/>
      <c r="D69" s="458"/>
      <c r="E69" s="458"/>
      <c r="F69" s="458"/>
      <c r="G69" s="458"/>
      <c r="H69" s="458"/>
      <c r="I69" s="458"/>
      <c r="J69" s="458"/>
      <c r="K69" s="458"/>
      <c r="L69" s="458"/>
      <c r="M69" s="458"/>
      <c r="N69" s="458"/>
      <c r="O69" s="458"/>
      <c r="P69" s="458"/>
      <c r="Q69" s="458"/>
      <c r="R69" s="458"/>
      <c r="S69" s="458"/>
      <c r="T69" s="458"/>
      <c r="U69" s="458"/>
    </row>
    <row r="70" spans="1:21" s="77" customFormat="1" ht="13.5" customHeight="1">
      <c r="A70" s="249" t="s">
        <v>252</v>
      </c>
      <c r="B70" s="458" t="s">
        <v>253</v>
      </c>
      <c r="C70" s="458"/>
      <c r="D70" s="458"/>
      <c r="E70" s="458"/>
      <c r="F70" s="458"/>
      <c r="G70" s="458"/>
      <c r="H70" s="458"/>
      <c r="I70" s="458"/>
      <c r="J70" s="458"/>
      <c r="K70" s="458"/>
      <c r="L70" s="458"/>
      <c r="M70" s="458"/>
      <c r="N70" s="458"/>
      <c r="O70" s="458"/>
      <c r="P70" s="458"/>
      <c r="Q70" s="458"/>
      <c r="R70" s="458"/>
      <c r="S70" s="458"/>
      <c r="T70" s="458"/>
      <c r="U70" s="458"/>
    </row>
    <row r="71" spans="1:21" s="77" customFormat="1" ht="28.5" customHeight="1">
      <c r="A71" s="249" t="s">
        <v>254</v>
      </c>
      <c r="B71" s="458" t="s">
        <v>255</v>
      </c>
      <c r="C71" s="458"/>
      <c r="D71" s="458"/>
      <c r="E71" s="458"/>
      <c r="F71" s="458"/>
      <c r="G71" s="458"/>
      <c r="H71" s="458"/>
      <c r="I71" s="458"/>
      <c r="J71" s="458"/>
      <c r="K71" s="458"/>
      <c r="L71" s="458"/>
      <c r="M71" s="458"/>
      <c r="N71" s="458"/>
      <c r="O71" s="458"/>
      <c r="P71" s="458"/>
      <c r="Q71" s="458"/>
      <c r="R71" s="458"/>
      <c r="S71" s="458"/>
      <c r="T71" s="458"/>
      <c r="U71" s="458"/>
    </row>
    <row r="72" spans="1:21" s="77" customFormat="1" ht="27" customHeight="1">
      <c r="A72" s="249" t="s">
        <v>256</v>
      </c>
      <c r="B72" s="459" t="s">
        <v>257</v>
      </c>
      <c r="C72" s="459"/>
      <c r="D72" s="459"/>
      <c r="E72" s="459"/>
      <c r="F72" s="459"/>
      <c r="G72" s="459"/>
      <c r="H72" s="459"/>
      <c r="I72" s="459"/>
      <c r="J72" s="459"/>
      <c r="K72" s="459"/>
      <c r="L72" s="459"/>
      <c r="M72" s="459"/>
      <c r="N72" s="459"/>
      <c r="O72" s="459"/>
      <c r="P72" s="459"/>
      <c r="Q72" s="459"/>
      <c r="R72" s="459"/>
      <c r="S72" s="459"/>
      <c r="T72" s="459"/>
      <c r="U72" s="459"/>
    </row>
    <row r="73" spans="1:21" s="77" customFormat="1" ht="13.5">
      <c r="A73" s="249" t="s">
        <v>409</v>
      </c>
      <c r="B73" s="459" t="s">
        <v>410</v>
      </c>
      <c r="C73" s="459"/>
      <c r="D73" s="459"/>
      <c r="E73" s="459"/>
      <c r="F73" s="459"/>
      <c r="G73" s="459"/>
      <c r="H73" s="459"/>
      <c r="I73" s="459"/>
      <c r="J73" s="459"/>
      <c r="K73" s="459"/>
      <c r="L73" s="459"/>
      <c r="M73" s="459"/>
      <c r="N73" s="459"/>
      <c r="O73" s="459"/>
      <c r="P73" s="459"/>
      <c r="Q73" s="459"/>
      <c r="R73" s="459"/>
      <c r="S73" s="459"/>
      <c r="T73" s="459"/>
      <c r="U73" s="459"/>
    </row>
    <row r="74" spans="1:21" s="77" customFormat="1" ht="13.5">
      <c r="A74" s="160"/>
      <c r="B74" s="160"/>
      <c r="C74" s="160"/>
      <c r="D74" s="163"/>
      <c r="E74" s="163"/>
      <c r="F74" s="163"/>
      <c r="G74" s="163"/>
      <c r="H74" s="163"/>
      <c r="I74" s="163"/>
      <c r="J74" s="163"/>
      <c r="K74" s="163"/>
      <c r="L74" s="163"/>
      <c r="M74" s="160"/>
      <c r="N74" s="160"/>
      <c r="O74" s="160"/>
      <c r="P74" s="160"/>
      <c r="Q74" s="160"/>
      <c r="R74" s="160"/>
      <c r="S74" s="160"/>
      <c r="T74" s="160"/>
      <c r="U74" s="160"/>
    </row>
    <row r="75" spans="1:21" s="77" customFormat="1" ht="13.5" customHeight="1">
      <c r="A75" s="68"/>
      <c r="B75" s="79"/>
      <c r="C75" s="79"/>
      <c r="D75" s="58"/>
      <c r="E75" s="58"/>
      <c r="F75" s="58"/>
      <c r="G75" s="58"/>
      <c r="H75" s="58"/>
      <c r="I75" s="58"/>
      <c r="J75" s="58"/>
      <c r="K75" s="58"/>
      <c r="L75" s="58"/>
      <c r="M75" s="58"/>
      <c r="N75" s="58"/>
      <c r="O75" s="58"/>
      <c r="P75" s="68"/>
      <c r="Q75" s="143"/>
      <c r="R75" s="141"/>
      <c r="S75" s="141"/>
      <c r="T75" s="78"/>
      <c r="U75" s="57"/>
    </row>
    <row r="76" spans="1:21" s="264" customFormat="1" ht="13.5" customHeight="1">
      <c r="A76" s="73" t="s">
        <v>258</v>
      </c>
      <c r="B76" s="263"/>
      <c r="C76" s="263"/>
      <c r="D76" s="263"/>
      <c r="E76" s="263"/>
      <c r="F76" s="263"/>
      <c r="G76" s="263"/>
      <c r="H76" s="263"/>
      <c r="I76" s="263"/>
      <c r="J76" s="263"/>
      <c r="K76" s="263"/>
      <c r="L76" s="263"/>
      <c r="M76" s="263"/>
      <c r="N76" s="263"/>
      <c r="O76" s="263"/>
      <c r="P76" s="546"/>
      <c r="Q76" s="546"/>
      <c r="R76" s="265"/>
      <c r="S76" s="265"/>
      <c r="T76" s="266"/>
      <c r="U76" s="267"/>
    </row>
    <row r="77" spans="1:21" s="77" customFormat="1" ht="13.5" customHeight="1">
      <c r="A77" s="81"/>
      <c r="B77" s="81"/>
      <c r="C77" s="57"/>
      <c r="D77" s="57"/>
      <c r="E77" s="57"/>
      <c r="F77" s="57"/>
      <c r="G77" s="57"/>
      <c r="H77" s="57"/>
      <c r="I77" s="57"/>
      <c r="J77" s="57"/>
      <c r="K77" s="57"/>
      <c r="L77" s="57"/>
      <c r="M77" s="57"/>
      <c r="N77" s="57"/>
      <c r="O77" s="57"/>
      <c r="P77" s="57"/>
      <c r="Q77" s="57"/>
      <c r="R77" s="57"/>
      <c r="S77" s="57"/>
      <c r="T77" s="57"/>
      <c r="U77" s="57"/>
    </row>
    <row r="78" spans="1:21" s="77" customFormat="1" ht="13.5" customHeight="1">
      <c r="A78" s="58" t="s">
        <v>259</v>
      </c>
      <c r="B78" s="83"/>
      <c r="C78" s="57"/>
      <c r="D78" s="57"/>
      <c r="E78" s="250"/>
      <c r="F78" s="145" t="s">
        <v>260</v>
      </c>
      <c r="G78" s="63" t="s">
        <v>261</v>
      </c>
      <c r="H78" s="57"/>
      <c r="I78" s="57"/>
      <c r="J78" s="57"/>
      <c r="K78" s="57"/>
      <c r="L78" s="57"/>
      <c r="M78" s="57"/>
      <c r="N78" s="57"/>
      <c r="O78" s="57"/>
      <c r="P78" s="57"/>
      <c r="Q78" s="57"/>
      <c r="R78" s="57"/>
      <c r="S78" s="57"/>
      <c r="T78" s="57"/>
      <c r="U78" s="57"/>
    </row>
    <row r="79" spans="1:21" s="77" customFormat="1" ht="13.5" customHeight="1">
      <c r="A79" s="83"/>
      <c r="B79" s="83"/>
      <c r="C79" s="57"/>
      <c r="D79" s="57"/>
      <c r="E79" s="57"/>
      <c r="F79" s="57"/>
      <c r="G79" s="57"/>
      <c r="H79" s="57"/>
      <c r="I79" s="57"/>
      <c r="J79" s="57"/>
      <c r="K79" s="57"/>
      <c r="L79" s="57"/>
      <c r="M79" s="57"/>
      <c r="N79" s="57"/>
      <c r="O79" s="57"/>
      <c r="P79" s="57"/>
      <c r="Q79" s="57"/>
      <c r="R79" s="57"/>
      <c r="S79" s="57"/>
      <c r="T79" s="57"/>
      <c r="U79" s="57"/>
    </row>
    <row r="80" spans="1:21" s="77" customFormat="1" ht="13.5" customHeight="1">
      <c r="A80" s="461" t="s">
        <v>262</v>
      </c>
      <c r="B80" s="462"/>
      <c r="C80" s="462"/>
      <c r="D80" s="463"/>
      <c r="E80" s="464" t="s">
        <v>263</v>
      </c>
      <c r="F80" s="465"/>
      <c r="G80" s="466"/>
      <c r="H80" s="57"/>
      <c r="I80" s="464" t="s">
        <v>264</v>
      </c>
      <c r="J80" s="465"/>
      <c r="K80" s="465"/>
      <c r="L80" s="466"/>
      <c r="M80" s="57"/>
      <c r="N80" s="464" t="s">
        <v>265</v>
      </c>
      <c r="O80" s="465"/>
      <c r="P80" s="466"/>
      <c r="Q80" s="57"/>
      <c r="R80" s="464" t="s">
        <v>266</v>
      </c>
      <c r="S80" s="465"/>
      <c r="T80" s="465"/>
      <c r="U80" s="466"/>
    </row>
    <row r="81" spans="1:21" s="77" customFormat="1" ht="13.5" customHeight="1">
      <c r="A81" s="462"/>
      <c r="B81" s="462"/>
      <c r="C81" s="462"/>
      <c r="D81" s="463"/>
      <c r="E81" s="454"/>
      <c r="F81" s="455"/>
      <c r="G81" s="251" t="s">
        <v>260</v>
      </c>
      <c r="H81" s="57"/>
      <c r="I81" s="454"/>
      <c r="J81" s="455"/>
      <c r="K81" s="455"/>
      <c r="L81" s="251" t="s">
        <v>260</v>
      </c>
      <c r="M81" s="57"/>
      <c r="N81" s="454"/>
      <c r="O81" s="455"/>
      <c r="P81" s="251" t="s">
        <v>260</v>
      </c>
      <c r="Q81" s="57"/>
      <c r="R81" s="454"/>
      <c r="S81" s="455"/>
      <c r="T81" s="455"/>
      <c r="U81" s="251" t="s">
        <v>260</v>
      </c>
    </row>
    <row r="82" spans="1:21" s="77" customFormat="1" ht="13.5" customHeight="1">
      <c r="A82" s="83"/>
      <c r="B82" s="83"/>
      <c r="C82" s="57"/>
      <c r="D82" s="57"/>
      <c r="E82" s="57"/>
      <c r="F82" s="57"/>
      <c r="G82" s="57"/>
      <c r="H82" s="57"/>
      <c r="I82" s="57"/>
      <c r="J82" s="57"/>
      <c r="K82" s="57"/>
      <c r="L82" s="57"/>
      <c r="M82" s="57"/>
      <c r="N82" s="57"/>
      <c r="O82" s="57"/>
      <c r="P82" s="57"/>
      <c r="Q82" s="57"/>
      <c r="R82" s="57"/>
      <c r="S82" s="57"/>
      <c r="T82" s="57"/>
      <c r="U82" s="57"/>
    </row>
    <row r="83" spans="1:21" s="264" customFormat="1" ht="13.5" customHeight="1">
      <c r="A83" s="84" t="s">
        <v>484</v>
      </c>
      <c r="B83" s="258"/>
      <c r="C83" s="258"/>
      <c r="D83" s="259"/>
      <c r="E83" s="259"/>
      <c r="F83" s="259"/>
      <c r="G83" s="259"/>
      <c r="H83" s="259"/>
      <c r="I83" s="259"/>
      <c r="J83" s="259"/>
      <c r="K83" s="260"/>
      <c r="L83" s="260"/>
      <c r="M83" s="82"/>
      <c r="N83" s="82"/>
      <c r="O83" s="82"/>
      <c r="P83" s="123"/>
      <c r="Q83" s="261"/>
      <c r="R83" s="262"/>
      <c r="S83" s="262"/>
      <c r="T83" s="263"/>
      <c r="U83" s="263"/>
    </row>
    <row r="84" spans="1:21" s="77" customFormat="1" ht="13.5" customHeight="1">
      <c r="A84" s="81"/>
      <c r="B84" s="81"/>
      <c r="C84" s="57"/>
      <c r="D84" s="57"/>
      <c r="E84" s="57"/>
      <c r="F84" s="57"/>
      <c r="G84" s="57"/>
      <c r="H84" s="57"/>
      <c r="I84" s="57"/>
      <c r="J84" s="57"/>
      <c r="K84" s="57"/>
      <c r="L84" s="57"/>
      <c r="M84" s="57"/>
      <c r="N84" s="57"/>
      <c r="O84" s="57"/>
      <c r="P84" s="57"/>
      <c r="Q84" s="57"/>
      <c r="R84" s="57"/>
      <c r="S84" s="57"/>
      <c r="T84" s="57"/>
      <c r="U84" s="57"/>
    </row>
    <row r="85" spans="1:21" s="77" customFormat="1" ht="20.25">
      <c r="A85" s="456" t="s">
        <v>268</v>
      </c>
      <c r="B85" s="457"/>
      <c r="C85" s="87" t="s">
        <v>466</v>
      </c>
      <c r="D85" s="456" t="s">
        <v>269</v>
      </c>
      <c r="E85" s="457"/>
      <c r="F85" s="87" t="s">
        <v>311</v>
      </c>
      <c r="G85" s="87" t="s">
        <v>271</v>
      </c>
      <c r="H85" s="88" t="s">
        <v>181</v>
      </c>
      <c r="I85" s="456" t="s">
        <v>182</v>
      </c>
      <c r="J85" s="457"/>
      <c r="K85" s="88" t="s">
        <v>183</v>
      </c>
      <c r="L85" s="88" t="s">
        <v>184</v>
      </c>
      <c r="M85" s="88" t="s">
        <v>185</v>
      </c>
      <c r="N85" s="88" t="s">
        <v>186</v>
      </c>
      <c r="O85" s="88" t="s">
        <v>187</v>
      </c>
      <c r="P85" s="88" t="s">
        <v>188</v>
      </c>
      <c r="Q85" s="88" t="s">
        <v>189</v>
      </c>
      <c r="R85" s="456" t="s">
        <v>190</v>
      </c>
      <c r="S85" s="457"/>
      <c r="T85" s="88" t="s">
        <v>191</v>
      </c>
      <c r="U85" s="88" t="s">
        <v>192</v>
      </c>
    </row>
    <row r="86" spans="1:21" s="77" customFormat="1" ht="13.5" customHeight="1">
      <c r="A86" s="124" t="s">
        <v>272</v>
      </c>
      <c r="B86" s="125"/>
      <c r="C86" s="89"/>
      <c r="D86" s="126"/>
      <c r="E86" s="304"/>
      <c r="F86" s="89"/>
      <c r="G86" s="89"/>
      <c r="H86" s="89"/>
      <c r="I86" s="127"/>
      <c r="J86" s="128"/>
      <c r="K86" s="89"/>
      <c r="L86" s="89"/>
      <c r="M86" s="89"/>
      <c r="N86" s="89"/>
      <c r="O86" s="89"/>
      <c r="P86" s="89"/>
      <c r="Q86" s="89"/>
      <c r="R86" s="127"/>
      <c r="S86" s="128"/>
      <c r="T86" s="89"/>
      <c r="U86" s="89"/>
    </row>
    <row r="87" spans="1:21" s="77" customFormat="1" ht="13.5" customHeight="1">
      <c r="A87" s="124" t="s">
        <v>273</v>
      </c>
      <c r="B87" s="125"/>
      <c r="C87" s="89"/>
      <c r="D87" s="126"/>
      <c r="E87" s="135"/>
      <c r="F87" s="89"/>
      <c r="G87" s="89"/>
      <c r="H87" s="89"/>
      <c r="I87" s="127"/>
      <c r="J87" s="128"/>
      <c r="K87" s="89"/>
      <c r="L87" s="89"/>
      <c r="M87" s="89"/>
      <c r="N87" s="89"/>
      <c r="O87" s="89"/>
      <c r="P87" s="89"/>
      <c r="Q87" s="89"/>
      <c r="R87" s="127"/>
      <c r="S87" s="128"/>
      <c r="T87" s="89"/>
      <c r="U87" s="89"/>
    </row>
    <row r="88" spans="1:21" s="77" customFormat="1" ht="13.5" customHeight="1">
      <c r="A88" s="124" t="s">
        <v>274</v>
      </c>
      <c r="B88" s="125"/>
      <c r="C88" s="89"/>
      <c r="D88" s="126"/>
      <c r="E88" s="304"/>
      <c r="F88" s="89"/>
      <c r="G88" s="89"/>
      <c r="H88" s="89"/>
      <c r="I88" s="127"/>
      <c r="J88" s="128"/>
      <c r="K88" s="89"/>
      <c r="L88" s="89"/>
      <c r="M88" s="89"/>
      <c r="N88" s="89"/>
      <c r="O88" s="89"/>
      <c r="P88" s="89"/>
      <c r="Q88" s="89"/>
      <c r="R88" s="127"/>
      <c r="S88" s="128"/>
      <c r="T88" s="89"/>
      <c r="U88" s="89"/>
    </row>
    <row r="89" spans="1:21" s="77" customFormat="1" ht="13.5" customHeight="1">
      <c r="A89" s="90" t="s">
        <v>275</v>
      </c>
      <c r="B89" s="253"/>
      <c r="C89" s="89"/>
      <c r="D89" s="126"/>
      <c r="E89" s="304"/>
      <c r="F89" s="89"/>
      <c r="G89" s="89"/>
      <c r="H89" s="89"/>
      <c r="I89" s="127"/>
      <c r="J89" s="128"/>
      <c r="K89" s="89"/>
      <c r="L89" s="89"/>
      <c r="M89" s="89"/>
      <c r="N89" s="89"/>
      <c r="O89" s="89"/>
      <c r="P89" s="89"/>
      <c r="Q89" s="89"/>
      <c r="R89" s="127"/>
      <c r="S89" s="128"/>
      <c r="T89" s="89"/>
      <c r="U89" s="89"/>
    </row>
    <row r="90" spans="1:21" s="77" customFormat="1" ht="13.5" customHeight="1">
      <c r="A90" s="90" t="s">
        <v>276</v>
      </c>
      <c r="B90" s="91"/>
      <c r="C90" s="89"/>
      <c r="D90" s="126"/>
      <c r="E90" s="304"/>
      <c r="F90" s="89"/>
      <c r="G90" s="89"/>
      <c r="H90" s="89"/>
      <c r="I90" s="127"/>
      <c r="J90" s="128"/>
      <c r="K90" s="89"/>
      <c r="L90" s="89"/>
      <c r="M90" s="89"/>
      <c r="N90" s="89"/>
      <c r="O90" s="89"/>
      <c r="P90" s="89"/>
      <c r="Q90" s="89"/>
      <c r="R90" s="127"/>
      <c r="S90" s="128"/>
      <c r="T90" s="89"/>
      <c r="U90" s="89"/>
    </row>
    <row r="91" spans="1:21" s="77" customFormat="1" ht="13.5" customHeight="1">
      <c r="A91" s="90" t="s">
        <v>277</v>
      </c>
      <c r="B91" s="253"/>
      <c r="C91" s="89"/>
      <c r="D91" s="126"/>
      <c r="E91" s="304"/>
      <c r="F91" s="89"/>
      <c r="G91" s="89"/>
      <c r="H91" s="89"/>
      <c r="I91" s="127"/>
      <c r="J91" s="128"/>
      <c r="K91" s="89"/>
      <c r="L91" s="89"/>
      <c r="M91" s="89"/>
      <c r="N91" s="89"/>
      <c r="O91" s="89"/>
      <c r="P91" s="89"/>
      <c r="Q91" s="89"/>
      <c r="R91" s="127"/>
      <c r="S91" s="128"/>
      <c r="T91" s="89"/>
      <c r="U91" s="89"/>
    </row>
    <row r="92" spans="1:21" s="77" customFormat="1" ht="13.5" customHeight="1">
      <c r="A92" s="90" t="s">
        <v>278</v>
      </c>
      <c r="B92" s="253"/>
      <c r="C92" s="89"/>
      <c r="D92" s="126"/>
      <c r="E92" s="304"/>
      <c r="F92" s="89"/>
      <c r="G92" s="89"/>
      <c r="H92" s="89"/>
      <c r="I92" s="127"/>
      <c r="J92" s="128"/>
      <c r="K92" s="89"/>
      <c r="L92" s="89"/>
      <c r="M92" s="89"/>
      <c r="N92" s="89"/>
      <c r="O92" s="89"/>
      <c r="P92" s="89"/>
      <c r="Q92" s="89"/>
      <c r="R92" s="127"/>
      <c r="S92" s="128"/>
      <c r="T92" s="89"/>
      <c r="U92" s="89"/>
    </row>
    <row r="93" spans="1:21" s="77" customFormat="1" ht="13.5" customHeight="1">
      <c r="A93" s="90" t="s">
        <v>279</v>
      </c>
      <c r="B93" s="91"/>
      <c r="C93" s="89"/>
      <c r="D93" s="126"/>
      <c r="E93" s="304"/>
      <c r="F93" s="89"/>
      <c r="G93" s="89"/>
      <c r="H93" s="89"/>
      <c r="I93" s="127"/>
      <c r="J93" s="128"/>
      <c r="K93" s="89"/>
      <c r="L93" s="89"/>
      <c r="M93" s="89"/>
      <c r="N93" s="89"/>
      <c r="O93" s="89"/>
      <c r="P93" s="89"/>
      <c r="Q93" s="89"/>
      <c r="R93" s="127"/>
      <c r="S93" s="128"/>
      <c r="T93" s="89"/>
      <c r="U93" s="89"/>
    </row>
    <row r="94" spans="1:21" s="77" customFormat="1" ht="13.5" customHeight="1">
      <c r="A94" s="90"/>
      <c r="B94" s="254" t="s">
        <v>280</v>
      </c>
      <c r="C94" s="89"/>
      <c r="D94" s="126"/>
      <c r="E94" s="304"/>
      <c r="F94" s="89"/>
      <c r="G94" s="89"/>
      <c r="H94" s="89"/>
      <c r="I94" s="127"/>
      <c r="J94" s="128"/>
      <c r="K94" s="89"/>
      <c r="L94" s="89"/>
      <c r="M94" s="89"/>
      <c r="N94" s="89"/>
      <c r="O94" s="89"/>
      <c r="P94" s="89"/>
      <c r="Q94" s="89"/>
      <c r="R94" s="127"/>
      <c r="S94" s="128"/>
      <c r="T94" s="89"/>
      <c r="U94" s="89"/>
    </row>
    <row r="95" spans="1:21" s="77" customFormat="1" ht="13.5" customHeight="1">
      <c r="A95" s="90" t="s">
        <v>281</v>
      </c>
      <c r="B95" s="253"/>
      <c r="C95" s="89"/>
      <c r="D95" s="126"/>
      <c r="E95" s="304"/>
      <c r="F95" s="89"/>
      <c r="G95" s="89"/>
      <c r="H95" s="89"/>
      <c r="I95" s="127"/>
      <c r="J95" s="128"/>
      <c r="K95" s="89"/>
      <c r="L95" s="89"/>
      <c r="M95" s="89"/>
      <c r="N95" s="89"/>
      <c r="O95" s="89"/>
      <c r="P95" s="89"/>
      <c r="Q95" s="89"/>
      <c r="R95" s="127"/>
      <c r="S95" s="128"/>
      <c r="T95" s="89"/>
      <c r="U95" s="89"/>
    </row>
    <row r="96" spans="1:21" s="77" customFormat="1" ht="13.5" customHeight="1">
      <c r="A96" s="124" t="s">
        <v>282</v>
      </c>
      <c r="B96" s="125"/>
      <c r="C96" s="89"/>
      <c r="D96" s="126"/>
      <c r="E96" s="304"/>
      <c r="F96" s="89"/>
      <c r="G96" s="89"/>
      <c r="H96" s="89"/>
      <c r="I96" s="127"/>
      <c r="J96" s="128"/>
      <c r="K96" s="89"/>
      <c r="L96" s="89"/>
      <c r="M96" s="89"/>
      <c r="N96" s="89"/>
      <c r="O96" s="89"/>
      <c r="P96" s="89"/>
      <c r="Q96" s="89"/>
      <c r="R96" s="127"/>
      <c r="S96" s="128"/>
      <c r="T96" s="89"/>
      <c r="U96" s="89"/>
    </row>
    <row r="97" spans="1:21" s="77" customFormat="1" ht="13.5" customHeight="1">
      <c r="A97" s="124" t="s">
        <v>283</v>
      </c>
      <c r="B97" s="125"/>
      <c r="C97" s="89"/>
      <c r="D97" s="126"/>
      <c r="E97" s="304"/>
      <c r="F97" s="89"/>
      <c r="G97" s="89"/>
      <c r="H97" s="89"/>
      <c r="I97" s="127"/>
      <c r="J97" s="128"/>
      <c r="K97" s="89"/>
      <c r="L97" s="89"/>
      <c r="M97" s="89"/>
      <c r="N97" s="89"/>
      <c r="O97" s="89"/>
      <c r="P97" s="89"/>
      <c r="Q97" s="89"/>
      <c r="R97" s="127"/>
      <c r="S97" s="128"/>
      <c r="T97" s="89"/>
      <c r="U97" s="89"/>
    </row>
    <row r="98" spans="1:21" s="77" customFormat="1" ht="13.5" customHeight="1">
      <c r="A98" s="90" t="s">
        <v>284</v>
      </c>
      <c r="B98" s="253"/>
      <c r="C98" s="89"/>
      <c r="D98" s="126"/>
      <c r="E98" s="304"/>
      <c r="F98" s="89"/>
      <c r="G98" s="89"/>
      <c r="H98" s="89"/>
      <c r="I98" s="127"/>
      <c r="J98" s="128"/>
      <c r="K98" s="89"/>
      <c r="L98" s="89"/>
      <c r="M98" s="89"/>
      <c r="N98" s="89"/>
      <c r="O98" s="89"/>
      <c r="P98" s="89"/>
      <c r="Q98" s="89"/>
      <c r="R98" s="127"/>
      <c r="S98" s="128"/>
      <c r="T98" s="89"/>
      <c r="U98" s="89"/>
    </row>
    <row r="99" spans="1:21" s="77" customFormat="1" ht="13.5" customHeight="1">
      <c r="A99" s="90" t="s">
        <v>285</v>
      </c>
      <c r="B99" s="253"/>
      <c r="C99" s="89"/>
      <c r="D99" s="126"/>
      <c r="E99" s="304"/>
      <c r="F99" s="89"/>
      <c r="G99" s="89"/>
      <c r="H99" s="89"/>
      <c r="I99" s="127"/>
      <c r="J99" s="128"/>
      <c r="K99" s="89"/>
      <c r="L99" s="89"/>
      <c r="M99" s="89"/>
      <c r="N99" s="89"/>
      <c r="O99" s="89"/>
      <c r="P99" s="89"/>
      <c r="Q99" s="89"/>
      <c r="R99" s="127"/>
      <c r="S99" s="128"/>
      <c r="T99" s="89"/>
      <c r="U99" s="89"/>
    </row>
    <row r="100" spans="1:21" s="77" customFormat="1" ht="13.5" customHeight="1">
      <c r="A100" s="90" t="s">
        <v>286</v>
      </c>
      <c r="B100" s="253"/>
      <c r="C100" s="89"/>
      <c r="D100" s="126"/>
      <c r="E100" s="304"/>
      <c r="F100" s="89"/>
      <c r="G100" s="89"/>
      <c r="H100" s="89"/>
      <c r="I100" s="127"/>
      <c r="J100" s="128"/>
      <c r="K100" s="89"/>
      <c r="L100" s="89"/>
      <c r="M100" s="89"/>
      <c r="N100" s="89"/>
      <c r="O100" s="89"/>
      <c r="P100" s="89"/>
      <c r="Q100" s="89"/>
      <c r="R100" s="127"/>
      <c r="S100" s="128"/>
      <c r="T100" s="89"/>
      <c r="U100" s="89"/>
    </row>
    <row r="101" spans="1:21" s="77" customFormat="1" ht="13.5" customHeight="1">
      <c r="A101" s="90"/>
      <c r="B101" s="254" t="s">
        <v>280</v>
      </c>
      <c r="C101" s="89"/>
      <c r="D101" s="126"/>
      <c r="E101" s="304"/>
      <c r="F101" s="89"/>
      <c r="G101" s="89"/>
      <c r="H101" s="89"/>
      <c r="I101" s="127"/>
      <c r="J101" s="128"/>
      <c r="K101" s="89"/>
      <c r="L101" s="89"/>
      <c r="M101" s="89"/>
      <c r="N101" s="89"/>
      <c r="O101" s="89"/>
      <c r="P101" s="89"/>
      <c r="Q101" s="89"/>
      <c r="R101" s="127"/>
      <c r="S101" s="128"/>
      <c r="T101" s="89"/>
      <c r="U101" s="89"/>
    </row>
    <row r="102" spans="1:21" s="77" customFormat="1" ht="13.5" customHeight="1">
      <c r="A102" s="90" t="s">
        <v>287</v>
      </c>
      <c r="B102" s="253"/>
      <c r="C102" s="89"/>
      <c r="D102" s="126"/>
      <c r="E102" s="304"/>
      <c r="F102" s="89"/>
      <c r="G102" s="89"/>
      <c r="H102" s="89"/>
      <c r="I102" s="127"/>
      <c r="J102" s="128"/>
      <c r="K102" s="89"/>
      <c r="L102" s="89"/>
      <c r="M102" s="89"/>
      <c r="N102" s="89"/>
      <c r="O102" s="89"/>
      <c r="P102" s="89"/>
      <c r="Q102" s="89"/>
      <c r="R102" s="127"/>
      <c r="S102" s="128"/>
      <c r="T102" s="89"/>
      <c r="U102" s="89"/>
    </row>
    <row r="103" spans="1:21" s="77" customFormat="1" ht="13.5" customHeight="1">
      <c r="A103" s="90" t="s">
        <v>288</v>
      </c>
      <c r="B103" s="253"/>
      <c r="C103" s="89"/>
      <c r="D103" s="126"/>
      <c r="E103" s="304"/>
      <c r="F103" s="89"/>
      <c r="G103" s="89"/>
      <c r="H103" s="89"/>
      <c r="I103" s="127"/>
      <c r="J103" s="128"/>
      <c r="K103" s="89"/>
      <c r="L103" s="89"/>
      <c r="M103" s="89"/>
      <c r="N103" s="89"/>
      <c r="O103" s="89"/>
      <c r="P103" s="89"/>
      <c r="Q103" s="89"/>
      <c r="R103" s="127"/>
      <c r="S103" s="128"/>
      <c r="T103" s="89"/>
      <c r="U103" s="89"/>
    </row>
    <row r="104" spans="1:21" s="77" customFormat="1" ht="13.5" customHeight="1">
      <c r="A104" s="90" t="s">
        <v>249</v>
      </c>
      <c r="B104" s="253"/>
      <c r="C104" s="89"/>
      <c r="D104" s="126"/>
      <c r="E104" s="304"/>
      <c r="F104" s="89"/>
      <c r="G104" s="89"/>
      <c r="H104" s="89"/>
      <c r="I104" s="127"/>
      <c r="J104" s="128"/>
      <c r="K104" s="89"/>
      <c r="L104" s="89"/>
      <c r="M104" s="89"/>
      <c r="N104" s="89"/>
      <c r="O104" s="89"/>
      <c r="P104" s="89"/>
      <c r="Q104" s="89"/>
      <c r="R104" s="127"/>
      <c r="S104" s="128"/>
      <c r="T104" s="89"/>
      <c r="U104" s="89"/>
    </row>
    <row r="105" spans="1:21" s="77" customFormat="1" ht="13.5" customHeight="1">
      <c r="A105" s="90" t="s">
        <v>289</v>
      </c>
      <c r="B105" s="253"/>
      <c r="C105" s="89"/>
      <c r="D105" s="126"/>
      <c r="E105" s="304"/>
      <c r="F105" s="89"/>
      <c r="G105" s="89"/>
      <c r="H105" s="89"/>
      <c r="I105" s="127"/>
      <c r="J105" s="128"/>
      <c r="K105" s="89"/>
      <c r="L105" s="89"/>
      <c r="M105" s="89"/>
      <c r="N105" s="89"/>
      <c r="O105" s="89"/>
      <c r="P105" s="89"/>
      <c r="Q105" s="89"/>
      <c r="R105" s="127"/>
      <c r="S105" s="128"/>
      <c r="T105" s="89"/>
      <c r="U105" s="89"/>
    </row>
    <row r="106" spans="1:21" s="77" customFormat="1" ht="13.5" customHeight="1">
      <c r="A106" s="90" t="s">
        <v>290</v>
      </c>
      <c r="B106" s="253"/>
      <c r="C106" s="89"/>
      <c r="D106" s="126"/>
      <c r="E106" s="304"/>
      <c r="F106" s="89"/>
      <c r="G106" s="89"/>
      <c r="H106" s="89"/>
      <c r="I106" s="127"/>
      <c r="J106" s="128"/>
      <c r="K106" s="89"/>
      <c r="L106" s="89"/>
      <c r="M106" s="89"/>
      <c r="N106" s="89"/>
      <c r="O106" s="89"/>
      <c r="P106" s="89"/>
      <c r="Q106" s="89"/>
      <c r="R106" s="127"/>
      <c r="S106" s="128"/>
      <c r="T106" s="89"/>
      <c r="U106" s="89"/>
    </row>
    <row r="107" spans="1:21" s="77" customFormat="1" ht="13.5" customHeight="1">
      <c r="A107" s="90" t="s">
        <v>247</v>
      </c>
      <c r="B107" s="253"/>
      <c r="C107" s="89"/>
      <c r="D107" s="126"/>
      <c r="E107" s="304"/>
      <c r="F107" s="89"/>
      <c r="G107" s="89"/>
      <c r="H107" s="89"/>
      <c r="I107" s="127"/>
      <c r="J107" s="128"/>
      <c r="K107" s="89"/>
      <c r="L107" s="89"/>
      <c r="M107" s="89"/>
      <c r="N107" s="89"/>
      <c r="O107" s="89"/>
      <c r="P107" s="89"/>
      <c r="Q107" s="89"/>
      <c r="R107" s="127"/>
      <c r="S107" s="128"/>
      <c r="T107" s="89"/>
      <c r="U107" s="89"/>
    </row>
    <row r="108" spans="1:21" s="77" customFormat="1" ht="13.5" customHeight="1">
      <c r="A108" s="124" t="s">
        <v>291</v>
      </c>
      <c r="B108" s="253"/>
      <c r="C108" s="89"/>
      <c r="D108" s="126"/>
      <c r="E108" s="304"/>
      <c r="F108" s="89"/>
      <c r="G108" s="89"/>
      <c r="H108" s="89"/>
      <c r="I108" s="127"/>
      <c r="J108" s="128"/>
      <c r="K108" s="92"/>
      <c r="L108" s="89"/>
      <c r="M108" s="89"/>
      <c r="N108" s="89"/>
      <c r="O108" s="89"/>
      <c r="P108" s="89"/>
      <c r="Q108" s="89"/>
      <c r="R108" s="127"/>
      <c r="S108" s="128"/>
      <c r="T108" s="89"/>
      <c r="U108" s="89"/>
    </row>
    <row r="109" spans="1:21" s="77" customFormat="1" ht="13.5" customHeight="1">
      <c r="A109" s="90"/>
      <c r="B109" s="253"/>
      <c r="C109" s="89"/>
      <c r="D109" s="126"/>
      <c r="E109" s="304"/>
      <c r="F109" s="89"/>
      <c r="G109" s="89"/>
      <c r="H109" s="89"/>
      <c r="I109" s="127"/>
      <c r="J109" s="128"/>
      <c r="K109" s="89"/>
      <c r="L109" s="89"/>
      <c r="M109" s="89"/>
      <c r="N109" s="89"/>
      <c r="O109" s="89"/>
      <c r="P109" s="89"/>
      <c r="Q109" s="89"/>
      <c r="R109" s="127"/>
      <c r="S109" s="128"/>
      <c r="T109" s="89"/>
      <c r="U109" s="89"/>
    </row>
    <row r="110" spans="1:21" s="77" customFormat="1" ht="13.5" customHeight="1">
      <c r="A110" s="90"/>
      <c r="B110" s="253"/>
      <c r="C110" s="89"/>
      <c r="D110" s="126"/>
      <c r="E110" s="304"/>
      <c r="F110" s="89"/>
      <c r="G110" s="89"/>
      <c r="H110" s="89"/>
      <c r="I110" s="127"/>
      <c r="J110" s="128"/>
      <c r="K110" s="89"/>
      <c r="L110" s="89"/>
      <c r="M110" s="89"/>
      <c r="N110" s="89"/>
      <c r="O110" s="89"/>
      <c r="P110" s="89"/>
      <c r="Q110" s="89"/>
      <c r="R110" s="127"/>
      <c r="S110" s="128"/>
      <c r="T110" s="89"/>
      <c r="U110" s="89"/>
    </row>
    <row r="111" spans="1:21" s="77" customFormat="1" ht="13.5" customHeight="1">
      <c r="A111" s="90"/>
      <c r="B111" s="253"/>
      <c r="C111" s="89"/>
      <c r="D111" s="126"/>
      <c r="E111" s="304"/>
      <c r="F111" s="89"/>
      <c r="G111" s="89"/>
      <c r="H111" s="89"/>
      <c r="I111" s="127"/>
      <c r="J111" s="128"/>
      <c r="K111" s="89"/>
      <c r="L111" s="89"/>
      <c r="M111" s="89"/>
      <c r="N111" s="89"/>
      <c r="O111" s="89"/>
      <c r="P111" s="89"/>
      <c r="Q111" s="89"/>
      <c r="R111" s="127"/>
      <c r="S111" s="128"/>
      <c r="T111" s="89"/>
      <c r="U111" s="89"/>
    </row>
    <row r="112" spans="1:21" s="77" customFormat="1" ht="3" customHeight="1" thickBot="1">
      <c r="A112" s="93"/>
      <c r="B112" s="255"/>
      <c r="C112" s="89"/>
      <c r="D112" s="452"/>
      <c r="E112" s="453"/>
      <c r="F112" s="94"/>
      <c r="G112" s="95"/>
      <c r="H112" s="95"/>
      <c r="I112" s="127"/>
      <c r="J112" s="128"/>
      <c r="K112" s="95"/>
      <c r="L112" s="95"/>
      <c r="M112" s="95"/>
      <c r="N112" s="95"/>
      <c r="O112" s="95"/>
      <c r="P112" s="95"/>
      <c r="Q112" s="95"/>
      <c r="R112" s="127"/>
      <c r="S112" s="128"/>
      <c r="T112" s="95"/>
      <c r="U112" s="95"/>
    </row>
    <row r="113" spans="1:21" s="77" customFormat="1" ht="15.75" customHeight="1" thickTop="1">
      <c r="A113" s="448" t="s">
        <v>292</v>
      </c>
      <c r="B113" s="442" t="s">
        <v>293</v>
      </c>
      <c r="C113" s="442"/>
      <c r="D113" s="442"/>
      <c r="E113" s="442"/>
      <c r="F113" s="442"/>
      <c r="G113" s="443"/>
      <c r="H113" s="96"/>
      <c r="I113" s="444"/>
      <c r="J113" s="445"/>
      <c r="K113" s="96"/>
      <c r="L113" s="96"/>
      <c r="M113" s="96"/>
      <c r="N113" s="96"/>
      <c r="O113" s="96"/>
      <c r="P113" s="96"/>
      <c r="Q113" s="96"/>
      <c r="R113" s="444"/>
      <c r="S113" s="445"/>
      <c r="T113" s="96"/>
      <c r="U113" s="97"/>
    </row>
    <row r="114" spans="1:21" s="77" customFormat="1" ht="15.75" customHeight="1">
      <c r="A114" s="449"/>
      <c r="B114" s="430" t="s">
        <v>294</v>
      </c>
      <c r="C114" s="430"/>
      <c r="D114" s="430"/>
      <c r="E114" s="430"/>
      <c r="F114" s="430"/>
      <c r="G114" s="431"/>
      <c r="H114" s="98"/>
      <c r="I114" s="446"/>
      <c r="J114" s="447"/>
      <c r="K114" s="99"/>
      <c r="L114" s="99"/>
      <c r="M114" s="99"/>
      <c r="N114" s="99"/>
      <c r="O114" s="99"/>
      <c r="P114" s="99"/>
      <c r="Q114" s="99"/>
      <c r="R114" s="446"/>
      <c r="S114" s="447"/>
      <c r="T114" s="99"/>
      <c r="U114" s="100"/>
    </row>
    <row r="115" spans="1:21" s="77" customFormat="1" ht="15.75" customHeight="1">
      <c r="A115" s="449"/>
      <c r="B115" s="450" t="s">
        <v>312</v>
      </c>
      <c r="C115" s="450"/>
      <c r="D115" s="450"/>
      <c r="E115" s="450"/>
      <c r="F115" s="450"/>
      <c r="G115" s="451"/>
      <c r="H115" s="101" t="e">
        <f>ROUNDDOWN(H114/H121,2)</f>
        <v>#DIV/0!</v>
      </c>
      <c r="I115" s="432" t="e">
        <f>ROUNDDOWN(I114/I121,2)</f>
        <v>#DIV/0!</v>
      </c>
      <c r="J115" s="433"/>
      <c r="K115" s="101" t="e">
        <f aca="true" t="shared" si="1" ref="K115:U115">ROUNDDOWN(K114/K121,2)</f>
        <v>#DIV/0!</v>
      </c>
      <c r="L115" s="101" t="e">
        <f t="shared" si="1"/>
        <v>#DIV/0!</v>
      </c>
      <c r="M115" s="101" t="e">
        <f t="shared" si="1"/>
        <v>#DIV/0!</v>
      </c>
      <c r="N115" s="101" t="e">
        <f t="shared" si="1"/>
        <v>#DIV/0!</v>
      </c>
      <c r="O115" s="101" t="e">
        <f t="shared" si="1"/>
        <v>#DIV/0!</v>
      </c>
      <c r="P115" s="101" t="e">
        <f t="shared" si="1"/>
        <v>#DIV/0!</v>
      </c>
      <c r="Q115" s="101" t="e">
        <f t="shared" si="1"/>
        <v>#DIV/0!</v>
      </c>
      <c r="R115" s="432" t="e">
        <f t="shared" si="1"/>
        <v>#DIV/0!</v>
      </c>
      <c r="S115" s="433"/>
      <c r="T115" s="101" t="e">
        <f t="shared" si="1"/>
        <v>#DIV/0!</v>
      </c>
      <c r="U115" s="102" t="e">
        <f t="shared" si="1"/>
        <v>#DIV/0!</v>
      </c>
    </row>
    <row r="116" spans="1:21" s="77" customFormat="1" ht="15.75" customHeight="1" thickBot="1">
      <c r="A116" s="434" t="s">
        <v>296</v>
      </c>
      <c r="B116" s="435"/>
      <c r="C116" s="435"/>
      <c r="D116" s="436" t="s">
        <v>297</v>
      </c>
      <c r="E116" s="436"/>
      <c r="F116" s="436"/>
      <c r="G116" s="437"/>
      <c r="H116" s="103" t="e">
        <f>H113+H115</f>
        <v>#DIV/0!</v>
      </c>
      <c r="I116" s="438" t="e">
        <f>I113+I115</f>
        <v>#DIV/0!</v>
      </c>
      <c r="J116" s="439"/>
      <c r="K116" s="103" t="e">
        <f aca="true" t="shared" si="2" ref="K116:U116">K113+K115</f>
        <v>#DIV/0!</v>
      </c>
      <c r="L116" s="103" t="e">
        <f t="shared" si="2"/>
        <v>#DIV/0!</v>
      </c>
      <c r="M116" s="103" t="e">
        <f t="shared" si="2"/>
        <v>#DIV/0!</v>
      </c>
      <c r="N116" s="103" t="e">
        <f t="shared" si="2"/>
        <v>#DIV/0!</v>
      </c>
      <c r="O116" s="103" t="e">
        <f t="shared" si="2"/>
        <v>#DIV/0!</v>
      </c>
      <c r="P116" s="103" t="e">
        <f t="shared" si="2"/>
        <v>#DIV/0!</v>
      </c>
      <c r="Q116" s="103" t="e">
        <f t="shared" si="2"/>
        <v>#DIV/0!</v>
      </c>
      <c r="R116" s="438" t="e">
        <f t="shared" si="2"/>
        <v>#DIV/0!</v>
      </c>
      <c r="S116" s="439"/>
      <c r="T116" s="103" t="e">
        <f t="shared" si="2"/>
        <v>#DIV/0!</v>
      </c>
      <c r="U116" s="104" t="e">
        <f t="shared" si="2"/>
        <v>#DIV/0!</v>
      </c>
    </row>
    <row r="117" spans="1:21" s="77" customFormat="1" ht="15.75" customHeight="1" thickTop="1">
      <c r="A117" s="440" t="s">
        <v>298</v>
      </c>
      <c r="B117" s="442" t="s">
        <v>299</v>
      </c>
      <c r="C117" s="442"/>
      <c r="D117" s="442"/>
      <c r="E117" s="442"/>
      <c r="F117" s="442"/>
      <c r="G117" s="443"/>
      <c r="H117" s="96"/>
      <c r="I117" s="444"/>
      <c r="J117" s="445"/>
      <c r="K117" s="96"/>
      <c r="L117" s="96"/>
      <c r="M117" s="96"/>
      <c r="N117" s="96"/>
      <c r="O117" s="96"/>
      <c r="P117" s="96"/>
      <c r="Q117" s="96"/>
      <c r="R117" s="444"/>
      <c r="S117" s="445"/>
      <c r="T117" s="96"/>
      <c r="U117" s="97"/>
    </row>
    <row r="118" spans="1:21" s="77" customFormat="1" ht="15.75" customHeight="1">
      <c r="A118" s="441"/>
      <c r="B118" s="430" t="s">
        <v>300</v>
      </c>
      <c r="C118" s="430"/>
      <c r="D118" s="430"/>
      <c r="E118" s="430"/>
      <c r="F118" s="430"/>
      <c r="G118" s="431"/>
      <c r="H118" s="99"/>
      <c r="I118" s="446"/>
      <c r="J118" s="447"/>
      <c r="K118" s="99"/>
      <c r="L118" s="99"/>
      <c r="M118" s="99"/>
      <c r="N118" s="99"/>
      <c r="O118" s="99"/>
      <c r="P118" s="99"/>
      <c r="Q118" s="99"/>
      <c r="R118" s="446"/>
      <c r="S118" s="447"/>
      <c r="T118" s="99"/>
      <c r="U118" s="100"/>
    </row>
    <row r="119" spans="1:21" s="77" customFormat="1" ht="15.75" customHeight="1">
      <c r="A119" s="441"/>
      <c r="B119" s="430" t="s">
        <v>301</v>
      </c>
      <c r="C119" s="430"/>
      <c r="D119" s="430"/>
      <c r="E119" s="430"/>
      <c r="F119" s="430"/>
      <c r="G119" s="431"/>
      <c r="H119" s="105" t="e">
        <f>ROUNDDOWN(H118/H121,1)</f>
        <v>#DIV/0!</v>
      </c>
      <c r="I119" s="432" t="e">
        <f>ROUNDDOWN(I118/I121,1)</f>
        <v>#DIV/0!</v>
      </c>
      <c r="J119" s="433"/>
      <c r="K119" s="105" t="e">
        <f aca="true" t="shared" si="3" ref="K119:U119">ROUNDDOWN(K118/K121,1)</f>
        <v>#DIV/0!</v>
      </c>
      <c r="L119" s="105" t="e">
        <f t="shared" si="3"/>
        <v>#DIV/0!</v>
      </c>
      <c r="M119" s="105" t="e">
        <f t="shared" si="3"/>
        <v>#DIV/0!</v>
      </c>
      <c r="N119" s="105" t="e">
        <f t="shared" si="3"/>
        <v>#DIV/0!</v>
      </c>
      <c r="O119" s="105" t="e">
        <f t="shared" si="3"/>
        <v>#DIV/0!</v>
      </c>
      <c r="P119" s="105" t="e">
        <f t="shared" si="3"/>
        <v>#DIV/0!</v>
      </c>
      <c r="Q119" s="105" t="e">
        <f t="shared" si="3"/>
        <v>#DIV/0!</v>
      </c>
      <c r="R119" s="432" t="e">
        <f t="shared" si="3"/>
        <v>#DIV/0!</v>
      </c>
      <c r="S119" s="433"/>
      <c r="T119" s="105" t="e">
        <f t="shared" si="3"/>
        <v>#DIV/0!</v>
      </c>
      <c r="U119" s="106" t="e">
        <f t="shared" si="3"/>
        <v>#DIV/0!</v>
      </c>
    </row>
    <row r="120" spans="1:21" s="77" customFormat="1" ht="15.75" customHeight="1" thickBot="1">
      <c r="A120" s="434" t="s">
        <v>302</v>
      </c>
      <c r="B120" s="435"/>
      <c r="C120" s="435"/>
      <c r="D120" s="436" t="s">
        <v>303</v>
      </c>
      <c r="E120" s="436"/>
      <c r="F120" s="436"/>
      <c r="G120" s="437"/>
      <c r="H120" s="107" t="e">
        <f>H117+H119</f>
        <v>#DIV/0!</v>
      </c>
      <c r="I120" s="438" t="e">
        <f>I117+I119</f>
        <v>#DIV/0!</v>
      </c>
      <c r="J120" s="439"/>
      <c r="K120" s="107" t="e">
        <f aca="true" t="shared" si="4" ref="K120:U120">K117+K119</f>
        <v>#DIV/0!</v>
      </c>
      <c r="L120" s="107" t="e">
        <f t="shared" si="4"/>
        <v>#DIV/0!</v>
      </c>
      <c r="M120" s="107" t="e">
        <f t="shared" si="4"/>
        <v>#DIV/0!</v>
      </c>
      <c r="N120" s="107" t="e">
        <f t="shared" si="4"/>
        <v>#DIV/0!</v>
      </c>
      <c r="O120" s="107" t="e">
        <f t="shared" si="4"/>
        <v>#DIV/0!</v>
      </c>
      <c r="P120" s="107" t="e">
        <f t="shared" si="4"/>
        <v>#DIV/0!</v>
      </c>
      <c r="Q120" s="107" t="e">
        <f t="shared" si="4"/>
        <v>#DIV/0!</v>
      </c>
      <c r="R120" s="438" t="e">
        <f t="shared" si="4"/>
        <v>#DIV/0!</v>
      </c>
      <c r="S120" s="439"/>
      <c r="T120" s="107" t="e">
        <f t="shared" si="4"/>
        <v>#DIV/0!</v>
      </c>
      <c r="U120" s="108" t="e">
        <f t="shared" si="4"/>
        <v>#DIV/0!</v>
      </c>
    </row>
    <row r="121" spans="1:21" s="77" customFormat="1" ht="15.75" customHeight="1" thickTop="1">
      <c r="A121" s="425" t="s">
        <v>304</v>
      </c>
      <c r="B121" s="426"/>
      <c r="C121" s="426"/>
      <c r="D121" s="426"/>
      <c r="E121" s="426"/>
      <c r="F121" s="426"/>
      <c r="G121" s="427"/>
      <c r="H121" s="109">
        <f>N81</f>
        <v>0</v>
      </c>
      <c r="I121" s="428">
        <f>R81</f>
        <v>0</v>
      </c>
      <c r="J121" s="429"/>
      <c r="K121" s="109">
        <f>N81</f>
        <v>0</v>
      </c>
      <c r="L121" s="109">
        <f>R81</f>
        <v>0</v>
      </c>
      <c r="M121" s="109">
        <f>R81</f>
        <v>0</v>
      </c>
      <c r="N121" s="109">
        <f>N81</f>
        <v>0</v>
      </c>
      <c r="O121" s="109">
        <f>R81</f>
        <v>0</v>
      </c>
      <c r="P121" s="109">
        <f>N81</f>
        <v>0</v>
      </c>
      <c r="Q121" s="109">
        <f>R81</f>
        <v>0</v>
      </c>
      <c r="R121" s="428">
        <f>R81</f>
        <v>0</v>
      </c>
      <c r="S121" s="429"/>
      <c r="T121" s="109">
        <f>E81</f>
        <v>0</v>
      </c>
      <c r="U121" s="109">
        <f>R81</f>
        <v>0</v>
      </c>
    </row>
    <row r="122" spans="1:16" s="77" customFormat="1" ht="6" customHeight="1">
      <c r="A122" s="110"/>
      <c r="B122" s="256"/>
      <c r="C122" s="256"/>
      <c r="D122" s="111"/>
      <c r="E122" s="111"/>
      <c r="F122" s="111"/>
      <c r="G122" s="111"/>
      <c r="H122" s="111"/>
      <c r="I122" s="111"/>
      <c r="J122" s="111"/>
      <c r="K122" s="111"/>
      <c r="L122" s="111"/>
      <c r="M122" s="111"/>
      <c r="N122" s="111"/>
      <c r="O122" s="111"/>
      <c r="P122" s="111"/>
    </row>
    <row r="123" spans="1:3" s="77" customFormat="1" ht="15.75" customHeight="1">
      <c r="A123" s="115" t="s">
        <v>305</v>
      </c>
      <c r="B123" s="112"/>
      <c r="C123" s="75"/>
    </row>
    <row r="124" spans="1:3" s="77" customFormat="1" ht="15.75" customHeight="1">
      <c r="A124" s="112"/>
      <c r="B124" s="112"/>
      <c r="C124" s="75"/>
    </row>
    <row r="125" spans="1:3" s="77" customFormat="1" ht="15.75" customHeight="1">
      <c r="A125" s="112"/>
      <c r="B125" s="112"/>
      <c r="C125" s="75"/>
    </row>
    <row r="126" spans="1:3" s="77" customFormat="1" ht="15.75" customHeight="1">
      <c r="A126" s="112"/>
      <c r="B126" s="112"/>
      <c r="C126" s="75"/>
    </row>
    <row r="127" spans="1:3" s="77" customFormat="1" ht="15.75" customHeight="1">
      <c r="A127" s="112"/>
      <c r="B127" s="112"/>
      <c r="C127" s="75"/>
    </row>
    <row r="128" spans="1:3" s="77" customFormat="1" ht="15.75" customHeight="1">
      <c r="A128" s="112"/>
      <c r="B128" s="112"/>
      <c r="C128" s="75"/>
    </row>
    <row r="129" spans="1:3" s="77" customFormat="1" ht="15.75" customHeight="1">
      <c r="A129" s="112"/>
      <c r="B129" s="112"/>
      <c r="C129" s="75"/>
    </row>
    <row r="130" spans="1:3" s="77" customFormat="1" ht="15.75" customHeight="1">
      <c r="A130" s="112"/>
      <c r="B130" s="112"/>
      <c r="C130" s="75"/>
    </row>
    <row r="131" spans="1:3" s="77" customFormat="1" ht="15.75" customHeight="1">
      <c r="A131" s="112"/>
      <c r="B131" s="112"/>
      <c r="C131" s="75"/>
    </row>
    <row r="132" spans="1:3" s="77" customFormat="1" ht="15.75" customHeight="1">
      <c r="A132" s="112"/>
      <c r="B132" s="112"/>
      <c r="C132" s="75"/>
    </row>
    <row r="133" spans="1:3" s="77" customFormat="1" ht="15.75" customHeight="1">
      <c r="A133" s="112"/>
      <c r="B133" s="112"/>
      <c r="C133" s="75"/>
    </row>
    <row r="134" spans="1:3" s="77" customFormat="1" ht="15.75" customHeight="1">
      <c r="A134" s="112"/>
      <c r="B134" s="112"/>
      <c r="C134" s="75"/>
    </row>
    <row r="135" spans="1:3" s="77" customFormat="1" ht="15.75" customHeight="1">
      <c r="A135" s="112"/>
      <c r="B135" s="112"/>
      <c r="C135" s="75"/>
    </row>
    <row r="136" spans="1:3" s="77" customFormat="1" ht="15.75" customHeight="1">
      <c r="A136" s="112"/>
      <c r="B136" s="112"/>
      <c r="C136" s="75"/>
    </row>
    <row r="137" spans="1:3" s="77" customFormat="1" ht="15.75" customHeight="1">
      <c r="A137" s="112"/>
      <c r="B137" s="112"/>
      <c r="C137" s="75"/>
    </row>
    <row r="138" spans="1:3" s="77" customFormat="1" ht="15.75" customHeight="1">
      <c r="A138" s="112"/>
      <c r="B138" s="112"/>
      <c r="C138" s="75"/>
    </row>
    <row r="139" spans="1:3" s="77" customFormat="1" ht="15.75" customHeight="1">
      <c r="A139" s="112"/>
      <c r="B139" s="112"/>
      <c r="C139" s="75"/>
    </row>
    <row r="140" spans="1:3" s="77" customFormat="1" ht="15.75" customHeight="1">
      <c r="A140" s="112"/>
      <c r="B140" s="112"/>
      <c r="C140" s="75"/>
    </row>
    <row r="141" spans="1:3" s="77" customFormat="1" ht="15.75" customHeight="1">
      <c r="A141" s="112"/>
      <c r="B141" s="112"/>
      <c r="C141" s="75"/>
    </row>
    <row r="142" spans="1:3" s="77" customFormat="1" ht="15.75" customHeight="1">
      <c r="A142" s="112"/>
      <c r="B142" s="112"/>
      <c r="C142" s="75"/>
    </row>
    <row r="143" spans="1:21" ht="15.75" customHeight="1">
      <c r="A143" s="112"/>
      <c r="B143" s="112"/>
      <c r="C143" s="75"/>
      <c r="D143" s="77"/>
      <c r="E143" s="77"/>
      <c r="F143" s="77"/>
      <c r="G143" s="77"/>
      <c r="H143" s="77"/>
      <c r="I143" s="77"/>
      <c r="J143" s="77"/>
      <c r="K143" s="77"/>
      <c r="L143" s="77"/>
      <c r="M143" s="77"/>
      <c r="N143" s="77"/>
      <c r="O143" s="77"/>
      <c r="P143" s="77"/>
      <c r="Q143" s="77"/>
      <c r="R143" s="77"/>
      <c r="S143" s="77"/>
      <c r="T143" s="77"/>
      <c r="U143" s="77"/>
    </row>
    <row r="144" spans="1:21" ht="15.75" customHeight="1">
      <c r="A144" s="112"/>
      <c r="B144" s="112"/>
      <c r="C144" s="75"/>
      <c r="D144" s="77"/>
      <c r="E144" s="77"/>
      <c r="F144" s="77"/>
      <c r="G144" s="77"/>
      <c r="H144" s="77"/>
      <c r="I144" s="77"/>
      <c r="J144" s="77"/>
      <c r="K144" s="77"/>
      <c r="L144" s="77"/>
      <c r="M144" s="77"/>
      <c r="N144" s="77"/>
      <c r="O144" s="77"/>
      <c r="P144" s="77"/>
      <c r="Q144" s="77"/>
      <c r="R144" s="77"/>
      <c r="S144" s="77"/>
      <c r="T144" s="77"/>
      <c r="U144" s="77"/>
    </row>
    <row r="145" spans="1:21" ht="15.75" customHeight="1">
      <c r="A145" s="112"/>
      <c r="B145" s="112"/>
      <c r="C145" s="75"/>
      <c r="D145" s="77"/>
      <c r="E145" s="77"/>
      <c r="F145" s="77"/>
      <c r="G145" s="77"/>
      <c r="H145" s="77"/>
      <c r="I145" s="77"/>
      <c r="J145" s="77"/>
      <c r="K145" s="77"/>
      <c r="L145" s="77"/>
      <c r="M145" s="77"/>
      <c r="N145" s="77"/>
      <c r="O145" s="77"/>
      <c r="P145" s="77"/>
      <c r="Q145" s="77"/>
      <c r="R145" s="77"/>
      <c r="S145" s="77"/>
      <c r="T145" s="77"/>
      <c r="U145" s="77"/>
    </row>
    <row r="146" spans="1:21" ht="15.75" customHeight="1">
      <c r="A146" s="112"/>
      <c r="B146" s="112"/>
      <c r="C146" s="75"/>
      <c r="D146" s="77"/>
      <c r="E146" s="77"/>
      <c r="F146" s="77"/>
      <c r="G146" s="77"/>
      <c r="H146" s="77"/>
      <c r="I146" s="77"/>
      <c r="J146" s="77"/>
      <c r="K146" s="77"/>
      <c r="L146" s="77"/>
      <c r="M146" s="77"/>
      <c r="N146" s="77"/>
      <c r="O146" s="77"/>
      <c r="P146" s="77"/>
      <c r="Q146" s="77"/>
      <c r="R146" s="77"/>
      <c r="S146" s="77"/>
      <c r="T146" s="77"/>
      <c r="U146" s="77"/>
    </row>
    <row r="147" spans="1:21" ht="15.75" customHeight="1">
      <c r="A147" s="112"/>
      <c r="B147" s="112"/>
      <c r="C147" s="75"/>
      <c r="D147" s="77"/>
      <c r="E147" s="77"/>
      <c r="F147" s="77"/>
      <c r="G147" s="77"/>
      <c r="H147" s="77"/>
      <c r="I147" s="77"/>
      <c r="J147" s="77"/>
      <c r="K147" s="77"/>
      <c r="L147" s="77"/>
      <c r="M147" s="77"/>
      <c r="N147" s="77"/>
      <c r="O147" s="77"/>
      <c r="P147" s="77"/>
      <c r="Q147" s="77"/>
      <c r="R147" s="77"/>
      <c r="S147" s="77"/>
      <c r="T147" s="77"/>
      <c r="U147" s="77"/>
    </row>
    <row r="148" spans="1:21" ht="15.75" customHeight="1">
      <c r="A148" s="112"/>
      <c r="B148" s="112"/>
      <c r="C148" s="75"/>
      <c r="D148" s="77"/>
      <c r="E148" s="77"/>
      <c r="F148" s="77"/>
      <c r="G148" s="77"/>
      <c r="H148" s="77"/>
      <c r="I148" s="77"/>
      <c r="J148" s="77"/>
      <c r="K148" s="77"/>
      <c r="L148" s="77"/>
      <c r="M148" s="77"/>
      <c r="N148" s="77"/>
      <c r="O148" s="77"/>
      <c r="P148" s="77"/>
      <c r="Q148" s="77"/>
      <c r="R148" s="77"/>
      <c r="S148" s="77"/>
      <c r="T148" s="77"/>
      <c r="U148" s="77"/>
    </row>
    <row r="149" spans="1:21" ht="15.75" customHeight="1">
      <c r="A149" s="112"/>
      <c r="B149" s="112"/>
      <c r="C149" s="75"/>
      <c r="D149" s="77"/>
      <c r="E149" s="77"/>
      <c r="F149" s="77"/>
      <c r="G149" s="77"/>
      <c r="H149" s="77"/>
      <c r="I149" s="77"/>
      <c r="J149" s="77"/>
      <c r="K149" s="77"/>
      <c r="L149" s="77"/>
      <c r="M149" s="77"/>
      <c r="N149" s="77"/>
      <c r="O149" s="77"/>
      <c r="P149" s="77"/>
      <c r="Q149" s="77"/>
      <c r="R149" s="77"/>
      <c r="S149" s="77"/>
      <c r="T149" s="77"/>
      <c r="U149" s="77"/>
    </row>
    <row r="150" spans="1:21" ht="15.75" customHeight="1">
      <c r="A150" s="112"/>
      <c r="B150" s="112"/>
      <c r="C150" s="75"/>
      <c r="D150" s="77"/>
      <c r="E150" s="77"/>
      <c r="F150" s="77"/>
      <c r="G150" s="77"/>
      <c r="H150" s="77"/>
      <c r="I150" s="77"/>
      <c r="J150" s="77"/>
      <c r="K150" s="77"/>
      <c r="L150" s="77"/>
      <c r="M150" s="77"/>
      <c r="N150" s="77"/>
      <c r="O150" s="77"/>
      <c r="P150" s="77"/>
      <c r="Q150" s="77"/>
      <c r="R150" s="77"/>
      <c r="S150" s="77"/>
      <c r="T150" s="77"/>
      <c r="U150" s="77"/>
    </row>
    <row r="151" spans="1:21" ht="15.75" customHeight="1">
      <c r="A151" s="112"/>
      <c r="B151" s="112"/>
      <c r="C151" s="75"/>
      <c r="D151" s="77"/>
      <c r="E151" s="77"/>
      <c r="F151" s="77"/>
      <c r="G151" s="77"/>
      <c r="H151" s="77"/>
      <c r="I151" s="77"/>
      <c r="J151" s="77"/>
      <c r="K151" s="77"/>
      <c r="L151" s="77"/>
      <c r="M151" s="77"/>
      <c r="N151" s="77"/>
      <c r="O151" s="77"/>
      <c r="P151" s="77"/>
      <c r="Q151" s="77"/>
      <c r="R151" s="77"/>
      <c r="S151" s="77"/>
      <c r="T151" s="77"/>
      <c r="U151" s="77"/>
    </row>
    <row r="152" spans="1:21" ht="15.75" customHeight="1">
      <c r="A152" s="112"/>
      <c r="B152" s="112"/>
      <c r="C152" s="75"/>
      <c r="D152" s="77"/>
      <c r="E152" s="77"/>
      <c r="F152" s="77"/>
      <c r="G152" s="77"/>
      <c r="H152" s="77"/>
      <c r="I152" s="77"/>
      <c r="J152" s="77"/>
      <c r="K152" s="77"/>
      <c r="L152" s="77"/>
      <c r="M152" s="77"/>
      <c r="N152" s="77"/>
      <c r="O152" s="77"/>
      <c r="P152" s="77"/>
      <c r="Q152" s="77"/>
      <c r="R152" s="77"/>
      <c r="S152" s="77"/>
      <c r="T152" s="77"/>
      <c r="U152" s="77"/>
    </row>
    <row r="153" spans="1:21" ht="15.75" customHeight="1">
      <c r="A153" s="112"/>
      <c r="B153" s="112"/>
      <c r="C153" s="75"/>
      <c r="D153" s="77"/>
      <c r="E153" s="77"/>
      <c r="F153" s="77"/>
      <c r="G153" s="77"/>
      <c r="H153" s="77"/>
      <c r="I153" s="77"/>
      <c r="J153" s="77"/>
      <c r="K153" s="77"/>
      <c r="L153" s="77"/>
      <c r="M153" s="77"/>
      <c r="N153" s="77"/>
      <c r="O153" s="77"/>
      <c r="P153" s="77"/>
      <c r="Q153" s="77"/>
      <c r="R153" s="77"/>
      <c r="S153" s="77"/>
      <c r="T153" s="77"/>
      <c r="U153" s="77"/>
    </row>
    <row r="154" spans="1:21" ht="15.75" customHeight="1">
      <c r="A154" s="112"/>
      <c r="B154" s="112"/>
      <c r="C154" s="75"/>
      <c r="D154" s="77"/>
      <c r="E154" s="77"/>
      <c r="F154" s="77"/>
      <c r="G154" s="77"/>
      <c r="H154" s="77"/>
      <c r="I154" s="77"/>
      <c r="J154" s="77"/>
      <c r="K154" s="77"/>
      <c r="L154" s="77"/>
      <c r="M154" s="77"/>
      <c r="N154" s="77"/>
      <c r="O154" s="77"/>
      <c r="P154" s="77"/>
      <c r="Q154" s="77"/>
      <c r="R154" s="77"/>
      <c r="S154" s="77"/>
      <c r="T154" s="77"/>
      <c r="U154" s="77"/>
    </row>
    <row r="155" spans="1:21" ht="15.75" customHeight="1">
      <c r="A155" s="112"/>
      <c r="B155" s="112"/>
      <c r="C155" s="75"/>
      <c r="D155" s="77"/>
      <c r="E155" s="77"/>
      <c r="F155" s="77"/>
      <c r="G155" s="77"/>
      <c r="H155" s="77"/>
      <c r="I155" s="77"/>
      <c r="J155" s="77"/>
      <c r="K155" s="77"/>
      <c r="L155" s="77"/>
      <c r="M155" s="77"/>
      <c r="N155" s="77"/>
      <c r="O155" s="77"/>
      <c r="P155" s="77"/>
      <c r="Q155" s="77"/>
      <c r="R155" s="77"/>
      <c r="S155" s="77"/>
      <c r="T155" s="77"/>
      <c r="U155" s="77"/>
    </row>
    <row r="156" spans="1:21" ht="15.75" customHeight="1">
      <c r="A156" s="112"/>
      <c r="B156" s="112"/>
      <c r="C156" s="75"/>
      <c r="D156" s="77"/>
      <c r="E156" s="77"/>
      <c r="F156" s="77"/>
      <c r="G156" s="77"/>
      <c r="H156" s="77"/>
      <c r="I156" s="77"/>
      <c r="J156" s="77"/>
      <c r="K156" s="77"/>
      <c r="L156" s="77"/>
      <c r="M156" s="77"/>
      <c r="N156" s="77"/>
      <c r="O156" s="77"/>
      <c r="P156" s="77"/>
      <c r="Q156" s="77"/>
      <c r="R156" s="77"/>
      <c r="S156" s="77"/>
      <c r="T156" s="77"/>
      <c r="U156" s="77"/>
    </row>
    <row r="157" spans="1:21" ht="15.75" customHeight="1">
      <c r="A157" s="112"/>
      <c r="B157" s="112"/>
      <c r="C157" s="75"/>
      <c r="D157" s="77"/>
      <c r="E157" s="77"/>
      <c r="F157" s="77"/>
      <c r="G157" s="77"/>
      <c r="H157" s="77"/>
      <c r="I157" s="77"/>
      <c r="J157" s="77"/>
      <c r="K157" s="77"/>
      <c r="L157" s="77"/>
      <c r="M157" s="77"/>
      <c r="N157" s="77"/>
      <c r="O157" s="77"/>
      <c r="P157" s="77"/>
      <c r="Q157" s="77"/>
      <c r="R157" s="77"/>
      <c r="S157" s="77"/>
      <c r="T157" s="77"/>
      <c r="U157" s="77"/>
    </row>
    <row r="158" spans="1:21" ht="15.75" customHeight="1">
      <c r="A158" s="112"/>
      <c r="B158" s="112"/>
      <c r="C158" s="75"/>
      <c r="D158" s="77"/>
      <c r="E158" s="77"/>
      <c r="F158" s="77"/>
      <c r="G158" s="77"/>
      <c r="H158" s="77"/>
      <c r="I158" s="77"/>
      <c r="J158" s="77"/>
      <c r="K158" s="77"/>
      <c r="L158" s="77"/>
      <c r="M158" s="77"/>
      <c r="N158" s="77"/>
      <c r="O158" s="77"/>
      <c r="P158" s="77"/>
      <c r="Q158" s="77"/>
      <c r="R158" s="77"/>
      <c r="S158" s="77"/>
      <c r="T158" s="77"/>
      <c r="U158" s="77"/>
    </row>
    <row r="159" spans="1:21" ht="15.75" customHeight="1">
      <c r="A159" s="112"/>
      <c r="B159" s="112"/>
      <c r="C159" s="75"/>
      <c r="D159" s="77"/>
      <c r="E159" s="77"/>
      <c r="F159" s="77"/>
      <c r="G159" s="77"/>
      <c r="H159" s="77"/>
      <c r="I159" s="77"/>
      <c r="J159" s="77"/>
      <c r="K159" s="77"/>
      <c r="L159" s="77"/>
      <c r="M159" s="77"/>
      <c r="N159" s="77"/>
      <c r="O159" s="77"/>
      <c r="P159" s="77"/>
      <c r="Q159" s="77"/>
      <c r="R159" s="77"/>
      <c r="S159" s="77"/>
      <c r="T159" s="77"/>
      <c r="U159" s="77"/>
    </row>
    <row r="160" spans="1:21" ht="15.75" customHeight="1">
      <c r="A160" s="112"/>
      <c r="B160" s="112"/>
      <c r="C160" s="75"/>
      <c r="D160" s="77"/>
      <c r="E160" s="77"/>
      <c r="F160" s="77"/>
      <c r="G160" s="77"/>
      <c r="H160" s="77"/>
      <c r="I160" s="77"/>
      <c r="J160" s="77"/>
      <c r="K160" s="77"/>
      <c r="L160" s="77"/>
      <c r="M160" s="77"/>
      <c r="N160" s="77"/>
      <c r="O160" s="77"/>
      <c r="P160" s="77"/>
      <c r="Q160" s="77"/>
      <c r="R160" s="77"/>
      <c r="S160" s="77"/>
      <c r="T160" s="77"/>
      <c r="U160" s="77"/>
    </row>
    <row r="161" spans="1:21" ht="15.75" customHeight="1">
      <c r="A161" s="112"/>
      <c r="B161" s="112"/>
      <c r="C161" s="75"/>
      <c r="D161" s="77"/>
      <c r="E161" s="77"/>
      <c r="F161" s="77"/>
      <c r="G161" s="77"/>
      <c r="H161" s="77"/>
      <c r="I161" s="77"/>
      <c r="J161" s="77"/>
      <c r="K161" s="77"/>
      <c r="L161" s="77"/>
      <c r="M161" s="77"/>
      <c r="N161" s="77"/>
      <c r="O161" s="77"/>
      <c r="P161" s="77"/>
      <c r="Q161" s="77"/>
      <c r="R161" s="77"/>
      <c r="S161" s="77"/>
      <c r="T161" s="77"/>
      <c r="U161" s="77"/>
    </row>
    <row r="162" spans="1:21" ht="15.75" customHeight="1">
      <c r="A162" s="112"/>
      <c r="B162" s="112"/>
      <c r="C162" s="75"/>
      <c r="D162" s="77"/>
      <c r="E162" s="77"/>
      <c r="F162" s="77"/>
      <c r="G162" s="77"/>
      <c r="H162" s="77"/>
      <c r="I162" s="77"/>
      <c r="J162" s="77"/>
      <c r="K162" s="77"/>
      <c r="L162" s="77"/>
      <c r="M162" s="77"/>
      <c r="N162" s="77"/>
      <c r="O162" s="77"/>
      <c r="P162" s="77"/>
      <c r="Q162" s="77"/>
      <c r="R162" s="77"/>
      <c r="S162" s="77"/>
      <c r="T162" s="77"/>
      <c r="U162" s="77"/>
    </row>
    <row r="163" spans="1:21" ht="15.75" customHeight="1">
      <c r="A163" s="112"/>
      <c r="B163" s="112"/>
      <c r="C163" s="75"/>
      <c r="D163" s="77"/>
      <c r="E163" s="77"/>
      <c r="F163" s="77"/>
      <c r="G163" s="77"/>
      <c r="H163" s="77"/>
      <c r="I163" s="77"/>
      <c r="J163" s="77"/>
      <c r="K163" s="77"/>
      <c r="L163" s="77"/>
      <c r="M163" s="77"/>
      <c r="N163" s="77"/>
      <c r="O163" s="77"/>
      <c r="P163" s="77"/>
      <c r="Q163" s="77"/>
      <c r="R163" s="77"/>
      <c r="S163" s="77"/>
      <c r="T163" s="77"/>
      <c r="U163" s="77"/>
    </row>
    <row r="164" spans="1:21" ht="15.75" customHeight="1">
      <c r="A164" s="112"/>
      <c r="B164" s="112"/>
      <c r="C164" s="75"/>
      <c r="D164" s="77"/>
      <c r="E164" s="77"/>
      <c r="F164" s="77"/>
      <c r="G164" s="77"/>
      <c r="H164" s="77"/>
      <c r="I164" s="77"/>
      <c r="J164" s="77"/>
      <c r="K164" s="77"/>
      <c r="L164" s="77"/>
      <c r="M164" s="77"/>
      <c r="N164" s="77"/>
      <c r="O164" s="77"/>
      <c r="P164" s="77"/>
      <c r="Q164" s="77"/>
      <c r="R164" s="77"/>
      <c r="S164" s="77"/>
      <c r="T164" s="77"/>
      <c r="U164" s="77"/>
    </row>
    <row r="165" spans="1:21" ht="15.75" customHeight="1">
      <c r="A165" s="112"/>
      <c r="B165" s="112"/>
      <c r="C165" s="75"/>
      <c r="D165" s="77"/>
      <c r="E165" s="77"/>
      <c r="F165" s="77"/>
      <c r="G165" s="77"/>
      <c r="H165" s="77"/>
      <c r="I165" s="77"/>
      <c r="J165" s="77"/>
      <c r="K165" s="77"/>
      <c r="L165" s="77"/>
      <c r="M165" s="77"/>
      <c r="N165" s="77"/>
      <c r="O165" s="77"/>
      <c r="P165" s="77"/>
      <c r="Q165" s="77"/>
      <c r="R165" s="77"/>
      <c r="S165" s="77"/>
      <c r="T165" s="77"/>
      <c r="U165" s="77"/>
    </row>
    <row r="166" spans="1:21" ht="15.75" customHeight="1">
      <c r="A166" s="112"/>
      <c r="B166" s="112"/>
      <c r="C166" s="75"/>
      <c r="D166" s="77"/>
      <c r="E166" s="77"/>
      <c r="F166" s="77"/>
      <c r="G166" s="77"/>
      <c r="H166" s="77"/>
      <c r="I166" s="77"/>
      <c r="J166" s="77"/>
      <c r="K166" s="77"/>
      <c r="L166" s="77"/>
      <c r="M166" s="77"/>
      <c r="N166" s="77"/>
      <c r="O166" s="77"/>
      <c r="P166" s="77"/>
      <c r="Q166" s="77"/>
      <c r="R166" s="77"/>
      <c r="S166" s="77"/>
      <c r="T166" s="77"/>
      <c r="U166" s="77"/>
    </row>
    <row r="167" spans="1:21" ht="15.75" customHeight="1">
      <c r="A167" s="112"/>
      <c r="B167" s="112"/>
      <c r="C167" s="75"/>
      <c r="D167" s="77"/>
      <c r="E167" s="77"/>
      <c r="F167" s="77"/>
      <c r="G167" s="77"/>
      <c r="H167" s="77"/>
      <c r="I167" s="77"/>
      <c r="J167" s="77"/>
      <c r="K167" s="77"/>
      <c r="L167" s="77"/>
      <c r="M167" s="77"/>
      <c r="N167" s="77"/>
      <c r="O167" s="77"/>
      <c r="P167" s="77"/>
      <c r="Q167" s="77"/>
      <c r="R167" s="77"/>
      <c r="S167" s="77"/>
      <c r="T167" s="77"/>
      <c r="U167" s="77"/>
    </row>
    <row r="168" spans="1:21" ht="15.75" customHeight="1">
      <c r="A168" s="112"/>
      <c r="B168" s="112"/>
      <c r="C168" s="75"/>
      <c r="D168" s="77"/>
      <c r="E168" s="77"/>
      <c r="F168" s="77"/>
      <c r="G168" s="77"/>
      <c r="H168" s="77"/>
      <c r="I168" s="77"/>
      <c r="J168" s="77"/>
      <c r="K168" s="77"/>
      <c r="L168" s="77"/>
      <c r="M168" s="77"/>
      <c r="N168" s="77"/>
      <c r="O168" s="77"/>
      <c r="P168" s="77"/>
      <c r="Q168" s="77"/>
      <c r="R168" s="77"/>
      <c r="S168" s="77"/>
      <c r="T168" s="77"/>
      <c r="U168" s="77"/>
    </row>
    <row r="169" spans="1:21" ht="15.75" customHeight="1">
      <c r="A169" s="112"/>
      <c r="B169" s="112"/>
      <c r="C169" s="75"/>
      <c r="D169" s="77"/>
      <c r="E169" s="77"/>
      <c r="F169" s="77"/>
      <c r="G169" s="77"/>
      <c r="H169" s="77"/>
      <c r="I169" s="77"/>
      <c r="J169" s="77"/>
      <c r="K169" s="77"/>
      <c r="L169" s="77"/>
      <c r="M169" s="77"/>
      <c r="N169" s="77"/>
      <c r="O169" s="77"/>
      <c r="P169" s="77"/>
      <c r="Q169" s="77"/>
      <c r="R169" s="77"/>
      <c r="S169" s="77"/>
      <c r="T169" s="77"/>
      <c r="U169" s="77"/>
    </row>
    <row r="170" spans="1:21" ht="15.75" customHeight="1">
      <c r="A170" s="112"/>
      <c r="B170" s="112"/>
      <c r="C170" s="75"/>
      <c r="D170" s="77"/>
      <c r="E170" s="77"/>
      <c r="F170" s="77"/>
      <c r="G170" s="77"/>
      <c r="H170" s="77"/>
      <c r="I170" s="77"/>
      <c r="J170" s="77"/>
      <c r="K170" s="77"/>
      <c r="L170" s="77"/>
      <c r="M170" s="77"/>
      <c r="N170" s="77"/>
      <c r="O170" s="77"/>
      <c r="P170" s="77"/>
      <c r="Q170" s="77"/>
      <c r="R170" s="77"/>
      <c r="S170" s="77"/>
      <c r="T170" s="77"/>
      <c r="U170" s="77"/>
    </row>
    <row r="171" spans="1:21" ht="15.75" customHeight="1">
      <c r="A171" s="112"/>
      <c r="B171" s="112"/>
      <c r="C171" s="75"/>
      <c r="D171" s="77"/>
      <c r="E171" s="77"/>
      <c r="F171" s="77"/>
      <c r="G171" s="77"/>
      <c r="H171" s="77"/>
      <c r="I171" s="77"/>
      <c r="J171" s="77"/>
      <c r="K171" s="77"/>
      <c r="L171" s="77"/>
      <c r="M171" s="77"/>
      <c r="N171" s="77"/>
      <c r="O171" s="77"/>
      <c r="P171" s="77"/>
      <c r="Q171" s="77"/>
      <c r="R171" s="77"/>
      <c r="S171" s="77"/>
      <c r="T171" s="77"/>
      <c r="U171" s="77"/>
    </row>
    <row r="172" spans="1:21" ht="15.75" customHeight="1">
      <c r="A172" s="112"/>
      <c r="B172" s="112"/>
      <c r="C172" s="75"/>
      <c r="D172" s="77"/>
      <c r="E172" s="77"/>
      <c r="F172" s="77"/>
      <c r="G172" s="77"/>
      <c r="H172" s="77"/>
      <c r="I172" s="77"/>
      <c r="J172" s="77"/>
      <c r="K172" s="77"/>
      <c r="L172" s="77"/>
      <c r="M172" s="77"/>
      <c r="N172" s="77"/>
      <c r="O172" s="77"/>
      <c r="P172" s="77"/>
      <c r="Q172" s="77"/>
      <c r="R172" s="77"/>
      <c r="S172" s="77"/>
      <c r="T172" s="77"/>
      <c r="U172" s="77"/>
    </row>
    <row r="173" spans="1:21" ht="15.75" customHeight="1">
      <c r="A173" s="112"/>
      <c r="B173" s="112"/>
      <c r="C173" s="75"/>
      <c r="D173" s="77"/>
      <c r="E173" s="77"/>
      <c r="F173" s="77"/>
      <c r="G173" s="77"/>
      <c r="H173" s="77"/>
      <c r="I173" s="77"/>
      <c r="J173" s="77"/>
      <c r="K173" s="77"/>
      <c r="L173" s="77"/>
      <c r="M173" s="77"/>
      <c r="N173" s="77"/>
      <c r="O173" s="77"/>
      <c r="P173" s="77"/>
      <c r="Q173" s="77"/>
      <c r="R173" s="77"/>
      <c r="S173" s="77"/>
      <c r="T173" s="77"/>
      <c r="U173" s="77"/>
    </row>
    <row r="174" spans="1:21" ht="15.75" customHeight="1">
      <c r="A174" s="112"/>
      <c r="B174" s="112"/>
      <c r="C174" s="75"/>
      <c r="D174" s="77"/>
      <c r="E174" s="77"/>
      <c r="F174" s="77"/>
      <c r="G174" s="77"/>
      <c r="H174" s="77"/>
      <c r="I174" s="77"/>
      <c r="J174" s="77"/>
      <c r="K174" s="77"/>
      <c r="L174" s="77"/>
      <c r="M174" s="77"/>
      <c r="N174" s="77"/>
      <c r="O174" s="77"/>
      <c r="P174" s="77"/>
      <c r="Q174" s="77"/>
      <c r="R174" s="77"/>
      <c r="S174" s="77"/>
      <c r="T174" s="77"/>
      <c r="U174" s="77"/>
    </row>
    <row r="175" spans="1:21" ht="15.75" customHeight="1">
      <c r="A175" s="112"/>
      <c r="B175" s="112"/>
      <c r="C175" s="75"/>
      <c r="D175" s="77"/>
      <c r="E175" s="77"/>
      <c r="F175" s="77"/>
      <c r="G175" s="77"/>
      <c r="H175" s="77"/>
      <c r="I175" s="77"/>
      <c r="J175" s="77"/>
      <c r="K175" s="77"/>
      <c r="L175" s="77"/>
      <c r="M175" s="77"/>
      <c r="N175" s="77"/>
      <c r="O175" s="77"/>
      <c r="P175" s="77"/>
      <c r="Q175" s="77"/>
      <c r="R175" s="77"/>
      <c r="S175" s="77"/>
      <c r="T175" s="77"/>
      <c r="U175" s="77"/>
    </row>
    <row r="176" spans="1:21" ht="15.75" customHeight="1">
      <c r="A176" s="112"/>
      <c r="B176" s="112"/>
      <c r="C176" s="75"/>
      <c r="D176" s="77"/>
      <c r="E176" s="77"/>
      <c r="F176" s="77"/>
      <c r="G176" s="77"/>
      <c r="H176" s="77"/>
      <c r="I176" s="77"/>
      <c r="J176" s="77"/>
      <c r="K176" s="77"/>
      <c r="L176" s="77"/>
      <c r="M176" s="77"/>
      <c r="N176" s="77"/>
      <c r="O176" s="77"/>
      <c r="P176" s="77"/>
      <c r="Q176" s="77"/>
      <c r="R176" s="77"/>
      <c r="S176" s="77"/>
      <c r="T176" s="77"/>
      <c r="U176" s="77"/>
    </row>
  </sheetData>
  <sheetProtection/>
  <mergeCells count="211">
    <mergeCell ref="U49:U51"/>
    <mergeCell ref="U54:U58"/>
    <mergeCell ref="U61:U63"/>
    <mergeCell ref="Q1:U1"/>
    <mergeCell ref="U16:U19"/>
    <mergeCell ref="U22:U24"/>
    <mergeCell ref="U27:U29"/>
    <mergeCell ref="U32:U36"/>
    <mergeCell ref="U39:U46"/>
    <mergeCell ref="I5:J5"/>
    <mergeCell ref="P5:Q5"/>
    <mergeCell ref="R5:T5"/>
    <mergeCell ref="R6:T6"/>
    <mergeCell ref="A7:B7"/>
    <mergeCell ref="I7:J7"/>
    <mergeCell ref="P7:Q7"/>
    <mergeCell ref="R7:T7"/>
    <mergeCell ref="P6:Q6"/>
    <mergeCell ref="A4:B4"/>
    <mergeCell ref="I4:J4"/>
    <mergeCell ref="P4:Q4"/>
    <mergeCell ref="R4:U4"/>
    <mergeCell ref="A5:B5"/>
    <mergeCell ref="H11:I11"/>
    <mergeCell ref="K11:K12"/>
    <mergeCell ref="L11:M12"/>
    <mergeCell ref="A6:B6"/>
    <mergeCell ref="I6:J6"/>
    <mergeCell ref="N11:N12"/>
    <mergeCell ref="O11:P12"/>
    <mergeCell ref="Q11:U12"/>
    <mergeCell ref="D12:E12"/>
    <mergeCell ref="A14:C14"/>
    <mergeCell ref="D14:L14"/>
    <mergeCell ref="M14:T14"/>
    <mergeCell ref="A11:B12"/>
    <mergeCell ref="D11:F11"/>
    <mergeCell ref="G11:G12"/>
    <mergeCell ref="A16:C16"/>
    <mergeCell ref="A17:C17"/>
    <mergeCell ref="M17:N17"/>
    <mergeCell ref="P17:R17"/>
    <mergeCell ref="A18:C18"/>
    <mergeCell ref="A19:C19"/>
    <mergeCell ref="A22:C22"/>
    <mergeCell ref="A23:C23"/>
    <mergeCell ref="M23:N23"/>
    <mergeCell ref="P23:R23"/>
    <mergeCell ref="A24:C24"/>
    <mergeCell ref="A27:C27"/>
    <mergeCell ref="A28:C28"/>
    <mergeCell ref="A32:C32"/>
    <mergeCell ref="A33:C33"/>
    <mergeCell ref="A34:C34"/>
    <mergeCell ref="M34:N34"/>
    <mergeCell ref="P34:R34"/>
    <mergeCell ref="B39:C39"/>
    <mergeCell ref="B40:C40"/>
    <mergeCell ref="M40:N40"/>
    <mergeCell ref="P40:R40"/>
    <mergeCell ref="B44:C44"/>
    <mergeCell ref="B45:C45"/>
    <mergeCell ref="M45:N45"/>
    <mergeCell ref="P45:R45"/>
    <mergeCell ref="D46:I46"/>
    <mergeCell ref="A49:C49"/>
    <mergeCell ref="A50:C50"/>
    <mergeCell ref="M50:N50"/>
    <mergeCell ref="P50:R50"/>
    <mergeCell ref="A51:C51"/>
    <mergeCell ref="A54:C54"/>
    <mergeCell ref="A55:C55"/>
    <mergeCell ref="B56:C56"/>
    <mergeCell ref="M56:N56"/>
    <mergeCell ref="P56:R56"/>
    <mergeCell ref="A61:C61"/>
    <mergeCell ref="D61:L62"/>
    <mergeCell ref="M62:N62"/>
    <mergeCell ref="P62:R62"/>
    <mergeCell ref="A65:C65"/>
    <mergeCell ref="M65:T65"/>
    <mergeCell ref="A66:C66"/>
    <mergeCell ref="M66:T66"/>
    <mergeCell ref="B69:U69"/>
    <mergeCell ref="B70:U70"/>
    <mergeCell ref="B71:U71"/>
    <mergeCell ref="B72:U72"/>
    <mergeCell ref="B73:U73"/>
    <mergeCell ref="P76:R76"/>
    <mergeCell ref="A80:D81"/>
    <mergeCell ref="E80:G80"/>
    <mergeCell ref="I80:L80"/>
    <mergeCell ref="N80:P80"/>
    <mergeCell ref="R80:U80"/>
    <mergeCell ref="E81:F81"/>
    <mergeCell ref="I81:K81"/>
    <mergeCell ref="N81:O81"/>
    <mergeCell ref="R81:T81"/>
    <mergeCell ref="A85:B85"/>
    <mergeCell ref="D85:E85"/>
    <mergeCell ref="I85:J85"/>
    <mergeCell ref="R85:S85"/>
    <mergeCell ref="A86:B86"/>
    <mergeCell ref="D86:E86"/>
    <mergeCell ref="I86:J86"/>
    <mergeCell ref="R86:S86"/>
    <mergeCell ref="D87:E87"/>
    <mergeCell ref="I87:J87"/>
    <mergeCell ref="R87:S87"/>
    <mergeCell ref="A88:B88"/>
    <mergeCell ref="D88:E88"/>
    <mergeCell ref="I88:J88"/>
    <mergeCell ref="R88:S88"/>
    <mergeCell ref="D89:E89"/>
    <mergeCell ref="I89:J89"/>
    <mergeCell ref="R89:S89"/>
    <mergeCell ref="D90:E90"/>
    <mergeCell ref="I90:J90"/>
    <mergeCell ref="R90:S90"/>
    <mergeCell ref="D91:E91"/>
    <mergeCell ref="I91:J91"/>
    <mergeCell ref="R91:S91"/>
    <mergeCell ref="D92:E92"/>
    <mergeCell ref="I92:J92"/>
    <mergeCell ref="R92:S92"/>
    <mergeCell ref="D93:E93"/>
    <mergeCell ref="I93:J93"/>
    <mergeCell ref="R93:S93"/>
    <mergeCell ref="D94:E94"/>
    <mergeCell ref="I94:J94"/>
    <mergeCell ref="R94:S94"/>
    <mergeCell ref="D95:E95"/>
    <mergeCell ref="I95:J95"/>
    <mergeCell ref="R95:S95"/>
    <mergeCell ref="D96:E96"/>
    <mergeCell ref="I96:J96"/>
    <mergeCell ref="R96:S96"/>
    <mergeCell ref="D97:E97"/>
    <mergeCell ref="I97:J97"/>
    <mergeCell ref="R97:S97"/>
    <mergeCell ref="D98:E98"/>
    <mergeCell ref="I98:J98"/>
    <mergeCell ref="R98:S98"/>
    <mergeCell ref="D99:E99"/>
    <mergeCell ref="I99:J99"/>
    <mergeCell ref="R99:S99"/>
    <mergeCell ref="D100:E100"/>
    <mergeCell ref="I100:J100"/>
    <mergeCell ref="R100:S100"/>
    <mergeCell ref="D101:E101"/>
    <mergeCell ref="I101:J101"/>
    <mergeCell ref="R101:S101"/>
    <mergeCell ref="D102:E102"/>
    <mergeCell ref="I102:J102"/>
    <mergeCell ref="R102:S102"/>
    <mergeCell ref="D103:E103"/>
    <mergeCell ref="I103:J103"/>
    <mergeCell ref="R103:S103"/>
    <mergeCell ref="D104:E104"/>
    <mergeCell ref="I104:J104"/>
    <mergeCell ref="R104:S104"/>
    <mergeCell ref="D105:E105"/>
    <mergeCell ref="I105:J105"/>
    <mergeCell ref="R105:S105"/>
    <mergeCell ref="D106:E106"/>
    <mergeCell ref="I106:J106"/>
    <mergeCell ref="R106:S106"/>
    <mergeCell ref="D107:E107"/>
    <mergeCell ref="I107:J107"/>
    <mergeCell ref="R107:S107"/>
    <mergeCell ref="D108:E108"/>
    <mergeCell ref="I108:J108"/>
    <mergeCell ref="R108:S108"/>
    <mergeCell ref="D109:E109"/>
    <mergeCell ref="I109:J109"/>
    <mergeCell ref="R109:S109"/>
    <mergeCell ref="D111:E111"/>
    <mergeCell ref="I111:J111"/>
    <mergeCell ref="R111:S111"/>
    <mergeCell ref="D112:E112"/>
    <mergeCell ref="I112:J112"/>
    <mergeCell ref="R112:S112"/>
    <mergeCell ref="A113:A115"/>
    <mergeCell ref="B113:G113"/>
    <mergeCell ref="I113:J113"/>
    <mergeCell ref="R113:S113"/>
    <mergeCell ref="B114:G114"/>
    <mergeCell ref="I114:J114"/>
    <mergeCell ref="R114:S114"/>
    <mergeCell ref="B115:G115"/>
    <mergeCell ref="I115:J115"/>
    <mergeCell ref="R115:S115"/>
    <mergeCell ref="A116:G116"/>
    <mergeCell ref="I116:J116"/>
    <mergeCell ref="R116:S116"/>
    <mergeCell ref="A117:A119"/>
    <mergeCell ref="B117:G117"/>
    <mergeCell ref="I117:J117"/>
    <mergeCell ref="R117:S117"/>
    <mergeCell ref="B118:G118"/>
    <mergeCell ref="I118:J118"/>
    <mergeCell ref="R118:S118"/>
    <mergeCell ref="A121:G121"/>
    <mergeCell ref="I121:J121"/>
    <mergeCell ref="R121:S121"/>
    <mergeCell ref="B119:G119"/>
    <mergeCell ref="I119:J119"/>
    <mergeCell ref="R119:S119"/>
    <mergeCell ref="A120:G120"/>
    <mergeCell ref="I120:J120"/>
    <mergeCell ref="R120:S120"/>
  </mergeCells>
  <printOptions/>
  <pageMargins left="0.3937007874015748" right="0.31496062992125984" top="0.5511811023622047" bottom="0.1968503937007874" header="0.7874015748031497" footer="0.11811023622047245"/>
  <pageSetup horizontalDpi="400" verticalDpi="400" orientation="portrait" paperSize="9" scale="87" r:id="rId1"/>
  <headerFooter alignWithMargins="0">
    <oddFooter>&amp;R事前提出資料4（前年度）</oddFooter>
  </headerFooter>
  <rowBreaks count="1" manualBreakCount="1">
    <brk id="74" max="20" man="1"/>
  </rowBreaks>
</worksheet>
</file>

<file path=xl/worksheets/sheet7.xml><?xml version="1.0" encoding="utf-8"?>
<worksheet xmlns="http://schemas.openxmlformats.org/spreadsheetml/2006/main" xmlns:r="http://schemas.openxmlformats.org/officeDocument/2006/relationships">
  <dimension ref="A1:V179"/>
  <sheetViews>
    <sheetView view="pageBreakPreview" zoomScaleSheetLayoutView="100" workbookViewId="0" topLeftCell="A37">
      <selection activeCell="D63" sqref="D63:L65"/>
    </sheetView>
  </sheetViews>
  <sheetFormatPr defaultColWidth="9.00390625" defaultRowHeight="15.75" customHeight="1"/>
  <cols>
    <col min="1" max="1" width="4.625" style="115" customWidth="1"/>
    <col min="2" max="2" width="10.625" style="115" customWidth="1"/>
    <col min="3" max="3" width="6.00390625" style="74" customWidth="1"/>
    <col min="4" max="8" width="6.00390625" style="114" customWidth="1"/>
    <col min="9" max="9" width="5.125" style="114" customWidth="1"/>
    <col min="10" max="10" width="0.74609375" style="114" customWidth="1"/>
    <col min="11" max="17" width="6.00390625" style="114" customWidth="1"/>
    <col min="18" max="18" width="2.00390625" style="114" customWidth="1"/>
    <col min="19" max="19" width="4.125" style="114" customWidth="1"/>
    <col min="20" max="21" width="6.00390625" style="114" customWidth="1"/>
    <col min="22" max="16384" width="9.125" style="114" customWidth="1"/>
  </cols>
  <sheetData>
    <row r="1" ht="18.75">
      <c r="A1" s="278" t="s">
        <v>472</v>
      </c>
    </row>
    <row r="2" ht="9" customHeight="1"/>
    <row r="3" spans="1:21" s="56" customFormat="1" ht="17.25">
      <c r="A3" s="257" t="s">
        <v>469</v>
      </c>
      <c r="B3" s="136"/>
      <c r="C3" s="136"/>
      <c r="D3" s="136"/>
      <c r="E3" s="136"/>
      <c r="F3" s="136"/>
      <c r="G3" s="136"/>
      <c r="H3" s="136"/>
      <c r="I3" s="136"/>
      <c r="J3" s="136"/>
      <c r="K3" s="136"/>
      <c r="L3" s="136"/>
      <c r="M3" s="136"/>
      <c r="N3" s="136"/>
      <c r="O3" s="136"/>
      <c r="P3" s="136"/>
      <c r="Q3" s="543" t="s">
        <v>487</v>
      </c>
      <c r="R3" s="544"/>
      <c r="S3" s="544"/>
      <c r="T3" s="544"/>
      <c r="U3" s="545"/>
    </row>
    <row r="4" spans="15:20" s="57" customFormat="1" ht="9" customHeight="1">
      <c r="O4" s="58"/>
      <c r="P4" s="58"/>
      <c r="Q4" s="58"/>
      <c r="R4" s="58"/>
      <c r="S4" s="58"/>
      <c r="T4" s="58"/>
    </row>
    <row r="5" spans="1:7" s="263" customFormat="1" ht="14.25" customHeight="1">
      <c r="A5" s="59" t="s">
        <v>486</v>
      </c>
      <c r="B5" s="269"/>
      <c r="C5" s="59"/>
      <c r="D5" s="269"/>
      <c r="E5" s="269"/>
      <c r="F5" s="270"/>
      <c r="G5" s="271"/>
    </row>
    <row r="6" spans="1:21" s="57" customFormat="1" ht="44.25" customHeight="1">
      <c r="A6" s="502" t="s">
        <v>180</v>
      </c>
      <c r="B6" s="503"/>
      <c r="C6" s="64" t="s">
        <v>181</v>
      </c>
      <c r="D6" s="64" t="s">
        <v>182</v>
      </c>
      <c r="E6" s="64" t="s">
        <v>183</v>
      </c>
      <c r="F6" s="64" t="s">
        <v>184</v>
      </c>
      <c r="G6" s="64" t="s">
        <v>185</v>
      </c>
      <c r="H6" s="64" t="s">
        <v>186</v>
      </c>
      <c r="I6" s="504" t="s">
        <v>187</v>
      </c>
      <c r="J6" s="505"/>
      <c r="K6" s="64" t="s">
        <v>188</v>
      </c>
      <c r="L6" s="64" t="s">
        <v>189</v>
      </c>
      <c r="M6" s="64" t="s">
        <v>190</v>
      </c>
      <c r="N6" s="64" t="s">
        <v>191</v>
      </c>
      <c r="O6" s="64" t="s">
        <v>192</v>
      </c>
      <c r="P6" s="504" t="s">
        <v>193</v>
      </c>
      <c r="Q6" s="506"/>
      <c r="R6" s="507" t="s">
        <v>464</v>
      </c>
      <c r="S6" s="508"/>
      <c r="T6" s="508"/>
      <c r="U6" s="509"/>
    </row>
    <row r="7" spans="1:21" s="57" customFormat="1" ht="14.25" customHeight="1">
      <c r="A7" s="510" t="s">
        <v>194</v>
      </c>
      <c r="B7" s="511"/>
      <c r="C7" s="65">
        <v>1517</v>
      </c>
      <c r="D7" s="65">
        <v>1519</v>
      </c>
      <c r="E7" s="65">
        <v>1521</v>
      </c>
      <c r="F7" s="65">
        <v>1512</v>
      </c>
      <c r="G7" s="65">
        <v>1519</v>
      </c>
      <c r="H7" s="65">
        <v>1523</v>
      </c>
      <c r="I7" s="525">
        <v>1529</v>
      </c>
      <c r="J7" s="526"/>
      <c r="K7" s="65">
        <v>1520</v>
      </c>
      <c r="L7" s="65">
        <v>1501</v>
      </c>
      <c r="M7" s="65">
        <v>1519</v>
      </c>
      <c r="N7" s="65">
        <v>1498</v>
      </c>
      <c r="O7" s="65">
        <v>1509</v>
      </c>
      <c r="P7" s="567">
        <f>SUM(C7:O7)</f>
        <v>18187</v>
      </c>
      <c r="Q7" s="568"/>
      <c r="R7" s="529">
        <f>O13</f>
        <v>49.9</v>
      </c>
      <c r="S7" s="530"/>
      <c r="T7" s="530"/>
      <c r="U7" s="137" t="s">
        <v>313</v>
      </c>
    </row>
    <row r="8" spans="1:21" s="57" customFormat="1" ht="14.25" customHeight="1">
      <c r="A8" s="520" t="s">
        <v>196</v>
      </c>
      <c r="B8" s="521"/>
      <c r="C8" s="66"/>
      <c r="D8" s="66"/>
      <c r="E8" s="66"/>
      <c r="F8" s="66"/>
      <c r="G8" s="66"/>
      <c r="H8" s="66"/>
      <c r="I8" s="522"/>
      <c r="J8" s="523"/>
      <c r="K8" s="66"/>
      <c r="L8" s="66"/>
      <c r="M8" s="66"/>
      <c r="N8" s="66"/>
      <c r="O8" s="66"/>
      <c r="P8" s="569">
        <f>SUM(C8:O8)</f>
        <v>0</v>
      </c>
      <c r="Q8" s="570"/>
      <c r="R8" s="531"/>
      <c r="S8" s="532"/>
      <c r="T8" s="532"/>
      <c r="U8" s="138" t="s">
        <v>313</v>
      </c>
    </row>
    <row r="9" spans="1:21" s="57" customFormat="1" ht="14.25" customHeight="1">
      <c r="A9" s="533" t="s">
        <v>193</v>
      </c>
      <c r="B9" s="534"/>
      <c r="C9" s="67">
        <f>SUM(C7:C8)</f>
        <v>1517</v>
      </c>
      <c r="D9" s="67">
        <f>SUM(D7:D8)</f>
        <v>1519</v>
      </c>
      <c r="E9" s="67">
        <f aca="true" t="shared" si="0" ref="E9:N9">SUM(E7:E8)</f>
        <v>1521</v>
      </c>
      <c r="F9" s="67">
        <f t="shared" si="0"/>
        <v>1512</v>
      </c>
      <c r="G9" s="67">
        <f t="shared" si="0"/>
        <v>1519</v>
      </c>
      <c r="H9" s="67">
        <f t="shared" si="0"/>
        <v>1523</v>
      </c>
      <c r="I9" s="535">
        <f t="shared" si="0"/>
        <v>1529</v>
      </c>
      <c r="J9" s="536"/>
      <c r="K9" s="67">
        <f t="shared" si="0"/>
        <v>1520</v>
      </c>
      <c r="L9" s="67">
        <f t="shared" si="0"/>
        <v>1501</v>
      </c>
      <c r="M9" s="67">
        <f t="shared" si="0"/>
        <v>1519</v>
      </c>
      <c r="N9" s="67">
        <f t="shared" si="0"/>
        <v>1498</v>
      </c>
      <c r="O9" s="67">
        <f>SUM(O7:O8)</f>
        <v>1509</v>
      </c>
      <c r="P9" s="537">
        <f>SUM(P7:P8)</f>
        <v>18187</v>
      </c>
      <c r="Q9" s="538"/>
      <c r="R9" s="539">
        <f>SUM(R7:R8)</f>
        <v>49.9</v>
      </c>
      <c r="S9" s="540"/>
      <c r="T9" s="540"/>
      <c r="U9" s="139" t="s">
        <v>306</v>
      </c>
    </row>
    <row r="10" spans="1:20" s="57" customFormat="1" ht="10.5" customHeight="1">
      <c r="A10" s="68"/>
      <c r="B10" s="79"/>
      <c r="C10" s="69"/>
      <c r="D10" s="69"/>
      <c r="E10" s="69"/>
      <c r="F10" s="69"/>
      <c r="G10" s="69"/>
      <c r="H10" s="69"/>
      <c r="I10" s="69"/>
      <c r="J10" s="69"/>
      <c r="K10" s="69"/>
      <c r="L10" s="69"/>
      <c r="M10" s="69"/>
      <c r="N10" s="69"/>
      <c r="O10" s="69"/>
      <c r="P10" s="69"/>
      <c r="Q10" s="140"/>
      <c r="R10" s="141"/>
      <c r="S10" s="141"/>
      <c r="T10" s="142"/>
    </row>
    <row r="11" spans="1:20" s="263" customFormat="1" ht="14.25" customHeight="1">
      <c r="A11" s="73" t="s">
        <v>198</v>
      </c>
      <c r="B11" s="266"/>
      <c r="C11" s="268"/>
      <c r="D11" s="268"/>
      <c r="E11" s="268"/>
      <c r="F11" s="268"/>
      <c r="G11" s="268"/>
      <c r="H11" s="268"/>
      <c r="I11" s="268"/>
      <c r="J11" s="268"/>
      <c r="K11" s="268"/>
      <c r="L11" s="268"/>
      <c r="M11" s="268"/>
      <c r="N11" s="268"/>
      <c r="O11" s="268"/>
      <c r="P11" s="268"/>
      <c r="Q11" s="70"/>
      <c r="R11" s="71"/>
      <c r="S11" s="71"/>
      <c r="T11" s="72"/>
    </row>
    <row r="12" spans="1:20" s="57" customFormat="1" ht="7.5" customHeight="1">
      <c r="A12" s="68"/>
      <c r="B12" s="79"/>
      <c r="C12" s="79"/>
      <c r="D12" s="58"/>
      <c r="E12" s="58"/>
      <c r="F12" s="58"/>
      <c r="G12" s="58"/>
      <c r="H12" s="58"/>
      <c r="I12" s="58"/>
      <c r="J12" s="58"/>
      <c r="K12" s="58"/>
      <c r="L12" s="58"/>
      <c r="M12" s="58"/>
      <c r="N12" s="58"/>
      <c r="O12" s="58"/>
      <c r="P12" s="68"/>
      <c r="Q12" s="143"/>
      <c r="R12" s="141"/>
      <c r="S12" s="141"/>
      <c r="T12" s="78"/>
    </row>
    <row r="13" spans="1:21" s="57" customFormat="1" ht="15" customHeight="1">
      <c r="A13" s="143" t="s">
        <v>199</v>
      </c>
      <c r="B13" s="497"/>
      <c r="C13" s="79"/>
      <c r="D13" s="498" t="s">
        <v>200</v>
      </c>
      <c r="E13" s="499"/>
      <c r="F13" s="500"/>
      <c r="G13" s="501" t="s">
        <v>307</v>
      </c>
      <c r="H13" s="512" t="s">
        <v>202</v>
      </c>
      <c r="I13" s="513"/>
      <c r="J13" s="79"/>
      <c r="K13" s="514" t="s">
        <v>308</v>
      </c>
      <c r="L13" s="516">
        <f>D14/H14</f>
        <v>49.827397260273976</v>
      </c>
      <c r="M13" s="517"/>
      <c r="N13" s="484" t="s">
        <v>309</v>
      </c>
      <c r="O13" s="485">
        <f>ROUNDUP(L13,1)</f>
        <v>49.9</v>
      </c>
      <c r="P13" s="486"/>
      <c r="Q13" s="489" t="s">
        <v>205</v>
      </c>
      <c r="R13" s="490"/>
      <c r="S13" s="490"/>
      <c r="T13" s="490"/>
      <c r="U13" s="490"/>
    </row>
    <row r="14" spans="1:21" s="57" customFormat="1" ht="15" customHeight="1">
      <c r="A14" s="497"/>
      <c r="B14" s="497"/>
      <c r="C14" s="79"/>
      <c r="D14" s="491">
        <f>P9</f>
        <v>18187</v>
      </c>
      <c r="E14" s="492"/>
      <c r="F14" s="145" t="s">
        <v>313</v>
      </c>
      <c r="G14" s="501"/>
      <c r="H14" s="336">
        <v>365</v>
      </c>
      <c r="I14" s="147" t="s">
        <v>314</v>
      </c>
      <c r="J14" s="143"/>
      <c r="K14" s="515"/>
      <c r="L14" s="518"/>
      <c r="M14" s="519"/>
      <c r="N14" s="484"/>
      <c r="O14" s="487"/>
      <c r="P14" s="488"/>
      <c r="Q14" s="489"/>
      <c r="R14" s="490"/>
      <c r="S14" s="490"/>
      <c r="T14" s="490"/>
      <c r="U14" s="490"/>
    </row>
    <row r="15" spans="1:20" s="57" customFormat="1" ht="13.5">
      <c r="A15" s="68"/>
      <c r="B15" s="79"/>
      <c r="C15" s="79"/>
      <c r="D15" s="58"/>
      <c r="E15" s="58"/>
      <c r="F15" s="58"/>
      <c r="G15" s="58"/>
      <c r="H15" s="58"/>
      <c r="I15" s="58"/>
      <c r="J15" s="58"/>
      <c r="K15" s="58"/>
      <c r="L15" s="58"/>
      <c r="M15" s="58"/>
      <c r="N15" s="58"/>
      <c r="O15" s="58"/>
      <c r="P15" s="68"/>
      <c r="Q15" s="143"/>
      <c r="R15" s="141"/>
      <c r="S15" s="141"/>
      <c r="T15" s="78"/>
    </row>
    <row r="16" spans="1:21" s="57" customFormat="1" ht="13.5">
      <c r="A16" s="493" t="s">
        <v>207</v>
      </c>
      <c r="B16" s="494"/>
      <c r="C16" s="495"/>
      <c r="D16" s="496" t="s">
        <v>208</v>
      </c>
      <c r="E16" s="148"/>
      <c r="F16" s="149"/>
      <c r="G16" s="149"/>
      <c r="H16" s="149"/>
      <c r="I16" s="149"/>
      <c r="J16" s="149"/>
      <c r="K16" s="149"/>
      <c r="L16" s="150"/>
      <c r="M16" s="247" t="s">
        <v>209</v>
      </c>
      <c r="N16" s="247"/>
      <c r="O16" s="247"/>
      <c r="P16" s="247"/>
      <c r="Q16" s="247"/>
      <c r="R16" s="247"/>
      <c r="S16" s="247"/>
      <c r="T16" s="247"/>
      <c r="U16" s="151" t="s">
        <v>470</v>
      </c>
    </row>
    <row r="17" spans="1:21" s="57" customFormat="1" ht="4.5" customHeight="1">
      <c r="A17" s="152"/>
      <c r="B17" s="153"/>
      <c r="C17" s="153"/>
      <c r="D17" s="154"/>
      <c r="E17" s="148"/>
      <c r="F17" s="148"/>
      <c r="G17" s="148"/>
      <c r="H17" s="148"/>
      <c r="I17" s="148"/>
      <c r="J17" s="148"/>
      <c r="K17" s="148"/>
      <c r="L17" s="155"/>
      <c r="M17" s="156"/>
      <c r="N17" s="157"/>
      <c r="O17" s="158"/>
      <c r="P17" s="157"/>
      <c r="Q17" s="157"/>
      <c r="R17" s="157"/>
      <c r="S17" s="157"/>
      <c r="T17" s="159"/>
      <c r="U17" s="159"/>
    </row>
    <row r="18" spans="1:21" s="57" customFormat="1" ht="13.5">
      <c r="A18" s="191" t="s">
        <v>315</v>
      </c>
      <c r="B18" s="160"/>
      <c r="C18" s="161"/>
      <c r="D18" s="58"/>
      <c r="E18" s="162" t="s">
        <v>316</v>
      </c>
      <c r="F18" s="163"/>
      <c r="G18" s="163"/>
      <c r="H18" s="163"/>
      <c r="J18" s="160"/>
      <c r="K18" s="163"/>
      <c r="L18" s="165"/>
      <c r="M18" s="166" t="s">
        <v>414</v>
      </c>
      <c r="N18" s="163"/>
      <c r="O18" s="167">
        <v>1</v>
      </c>
      <c r="P18" s="163" t="s">
        <v>219</v>
      </c>
      <c r="Q18" s="163"/>
      <c r="R18" s="58"/>
      <c r="S18" s="58"/>
      <c r="T18" s="168"/>
      <c r="U18" s="524" t="s">
        <v>210</v>
      </c>
    </row>
    <row r="19" spans="1:21" s="57" customFormat="1" ht="13.5">
      <c r="A19" s="564">
        <f>K20</f>
        <v>1</v>
      </c>
      <c r="B19" s="565"/>
      <c r="C19" s="566"/>
      <c r="D19" s="166"/>
      <c r="E19" s="172">
        <f>$O$13</f>
        <v>49.9</v>
      </c>
      <c r="F19" s="160" t="s">
        <v>317</v>
      </c>
      <c r="G19" s="163">
        <v>100</v>
      </c>
      <c r="H19" s="160" t="s">
        <v>318</v>
      </c>
      <c r="I19" s="273">
        <f>E19/G19</f>
        <v>0.499</v>
      </c>
      <c r="J19" s="163"/>
      <c r="K19" s="164" t="s">
        <v>319</v>
      </c>
      <c r="L19" s="165"/>
      <c r="M19" s="467" t="s">
        <v>415</v>
      </c>
      <c r="N19" s="468"/>
      <c r="O19" s="173">
        <v>0</v>
      </c>
      <c r="P19" s="469" t="s">
        <v>416</v>
      </c>
      <c r="Q19" s="470"/>
      <c r="R19" s="471"/>
      <c r="S19" s="274">
        <v>0</v>
      </c>
      <c r="T19" s="175" t="s">
        <v>226</v>
      </c>
      <c r="U19" s="524"/>
    </row>
    <row r="20" spans="1:21" s="57" customFormat="1" ht="13.5">
      <c r="A20" s="144"/>
      <c r="B20" s="68"/>
      <c r="C20" s="483"/>
      <c r="E20" s="163"/>
      <c r="F20" s="163"/>
      <c r="G20" s="163"/>
      <c r="H20" s="163"/>
      <c r="I20" s="160" t="s">
        <v>320</v>
      </c>
      <c r="J20" s="163"/>
      <c r="K20" s="179">
        <v>1</v>
      </c>
      <c r="L20" s="163" t="s">
        <v>219</v>
      </c>
      <c r="M20" s="166" t="s">
        <v>227</v>
      </c>
      <c r="N20" s="163"/>
      <c r="O20" s="172">
        <f>O18+O19</f>
        <v>1</v>
      </c>
      <c r="P20" s="163" t="s">
        <v>219</v>
      </c>
      <c r="Q20" s="163"/>
      <c r="R20" s="58"/>
      <c r="S20" s="58"/>
      <c r="T20" s="168"/>
      <c r="U20" s="524"/>
    </row>
    <row r="21" spans="1:21" s="57" customFormat="1" ht="13.5">
      <c r="A21" s="144"/>
      <c r="B21" s="68"/>
      <c r="C21" s="68"/>
      <c r="D21" s="192" t="s">
        <v>321</v>
      </c>
      <c r="E21" s="163"/>
      <c r="F21" s="163"/>
      <c r="G21" s="163"/>
      <c r="H21" s="163"/>
      <c r="I21" s="163"/>
      <c r="J21" s="163"/>
      <c r="K21" s="163"/>
      <c r="L21" s="163"/>
      <c r="M21" s="166"/>
      <c r="N21" s="163"/>
      <c r="O21" s="235"/>
      <c r="P21" s="163"/>
      <c r="Q21" s="163"/>
      <c r="R21" s="58"/>
      <c r="S21" s="58"/>
      <c r="T21" s="168"/>
      <c r="U21" s="524"/>
    </row>
    <row r="22" spans="1:21" s="57" customFormat="1" ht="4.5" customHeight="1">
      <c r="A22" s="180"/>
      <c r="B22" s="181"/>
      <c r="C22" s="181"/>
      <c r="D22" s="182"/>
      <c r="E22" s="183"/>
      <c r="F22" s="183"/>
      <c r="G22" s="183"/>
      <c r="H22" s="183"/>
      <c r="I22" s="183"/>
      <c r="J22" s="183"/>
      <c r="K22" s="183"/>
      <c r="L22" s="183"/>
      <c r="M22" s="184"/>
      <c r="N22" s="183"/>
      <c r="O22" s="185"/>
      <c r="P22" s="183"/>
      <c r="Q22" s="183"/>
      <c r="R22" s="186"/>
      <c r="S22" s="186"/>
      <c r="T22" s="187"/>
      <c r="U22" s="188"/>
    </row>
    <row r="23" spans="1:21" s="57" customFormat="1" ht="4.5" customHeight="1">
      <c r="A23" s="152"/>
      <c r="B23" s="153"/>
      <c r="C23" s="153"/>
      <c r="D23" s="154"/>
      <c r="E23" s="148"/>
      <c r="F23" s="148"/>
      <c r="G23" s="148"/>
      <c r="H23" s="148"/>
      <c r="I23" s="148"/>
      <c r="J23" s="148"/>
      <c r="K23" s="148"/>
      <c r="L23" s="155"/>
      <c r="M23" s="156"/>
      <c r="N23" s="157"/>
      <c r="O23" s="158"/>
      <c r="P23" s="157"/>
      <c r="Q23" s="157"/>
      <c r="R23" s="157"/>
      <c r="S23" s="157"/>
      <c r="T23" s="159"/>
      <c r="U23" s="159"/>
    </row>
    <row r="24" spans="1:21" s="57" customFormat="1" ht="13.5">
      <c r="A24" s="191" t="s">
        <v>276</v>
      </c>
      <c r="B24" s="160"/>
      <c r="C24" s="161"/>
      <c r="D24" s="189"/>
      <c r="E24" s="162" t="s">
        <v>316</v>
      </c>
      <c r="F24" s="163"/>
      <c r="G24" s="163"/>
      <c r="H24" s="163"/>
      <c r="I24" s="57" t="s">
        <v>322</v>
      </c>
      <c r="J24" s="160"/>
      <c r="K24" s="163"/>
      <c r="M24" s="166" t="s">
        <v>414</v>
      </c>
      <c r="N24" s="163"/>
      <c r="O24" s="167">
        <v>0</v>
      </c>
      <c r="P24" s="163" t="s">
        <v>219</v>
      </c>
      <c r="Q24" s="163"/>
      <c r="R24" s="58"/>
      <c r="S24" s="58"/>
      <c r="T24" s="168"/>
      <c r="U24" s="524" t="s">
        <v>210</v>
      </c>
    </row>
    <row r="25" spans="1:21" s="57" customFormat="1" ht="13.5">
      <c r="A25" s="564">
        <f>I25</f>
        <v>0.16633333333333333</v>
      </c>
      <c r="B25" s="565"/>
      <c r="C25" s="566"/>
      <c r="D25" s="166"/>
      <c r="E25" s="172">
        <f>$O$13</f>
        <v>49.9</v>
      </c>
      <c r="F25" s="160" t="s">
        <v>317</v>
      </c>
      <c r="G25" s="163">
        <v>300</v>
      </c>
      <c r="H25" s="160" t="s">
        <v>318</v>
      </c>
      <c r="I25" s="273">
        <f>E25/G25</f>
        <v>0.16633333333333333</v>
      </c>
      <c r="J25" s="163"/>
      <c r="K25" s="275"/>
      <c r="M25" s="467" t="s">
        <v>415</v>
      </c>
      <c r="N25" s="468"/>
      <c r="O25" s="173">
        <v>1</v>
      </c>
      <c r="P25" s="469" t="s">
        <v>416</v>
      </c>
      <c r="Q25" s="470"/>
      <c r="R25" s="471"/>
      <c r="S25" s="274">
        <v>2</v>
      </c>
      <c r="T25" s="175" t="s">
        <v>226</v>
      </c>
      <c r="U25" s="524"/>
    </row>
    <row r="26" spans="1:21" s="57" customFormat="1" ht="13.5">
      <c r="A26" s="144"/>
      <c r="B26" s="68"/>
      <c r="C26" s="483"/>
      <c r="D26" s="166"/>
      <c r="E26" s="163"/>
      <c r="F26" s="163"/>
      <c r="G26" s="163"/>
      <c r="H26" s="163"/>
      <c r="I26" s="160"/>
      <c r="J26" s="163"/>
      <c r="K26" s="276"/>
      <c r="L26" s="165"/>
      <c r="M26" s="166" t="s">
        <v>227</v>
      </c>
      <c r="N26" s="163"/>
      <c r="O26" s="172">
        <f>O24+O25</f>
        <v>1</v>
      </c>
      <c r="P26" s="163" t="s">
        <v>219</v>
      </c>
      <c r="Q26" s="163"/>
      <c r="R26" s="58"/>
      <c r="S26" s="58"/>
      <c r="T26" s="168"/>
      <c r="U26" s="524"/>
    </row>
    <row r="27" spans="1:21" s="57" customFormat="1" ht="4.5" customHeight="1">
      <c r="A27" s="180"/>
      <c r="B27" s="181"/>
      <c r="C27" s="181"/>
      <c r="D27" s="182"/>
      <c r="E27" s="183"/>
      <c r="F27" s="183"/>
      <c r="G27" s="183"/>
      <c r="H27" s="183"/>
      <c r="I27" s="183"/>
      <c r="J27" s="183"/>
      <c r="K27" s="183"/>
      <c r="L27" s="183"/>
      <c r="M27" s="184"/>
      <c r="N27" s="183"/>
      <c r="O27" s="185"/>
      <c r="P27" s="183"/>
      <c r="Q27" s="183"/>
      <c r="R27" s="186"/>
      <c r="S27" s="186"/>
      <c r="T27" s="187"/>
      <c r="U27" s="188"/>
    </row>
    <row r="28" spans="1:21" s="58" customFormat="1" ht="4.5" customHeight="1">
      <c r="A28" s="152"/>
      <c r="B28" s="153"/>
      <c r="C28" s="153"/>
      <c r="D28" s="190"/>
      <c r="E28" s="163"/>
      <c r="F28" s="163"/>
      <c r="G28" s="163"/>
      <c r="H28" s="163"/>
      <c r="I28" s="163"/>
      <c r="J28" s="163"/>
      <c r="K28" s="163"/>
      <c r="L28" s="165"/>
      <c r="M28" s="191"/>
      <c r="N28" s="160"/>
      <c r="O28" s="160"/>
      <c r="P28" s="160"/>
      <c r="Q28" s="160"/>
      <c r="R28" s="160"/>
      <c r="S28" s="160"/>
      <c r="T28" s="160"/>
      <c r="U28" s="176"/>
    </row>
    <row r="29" spans="1:21" s="74" customFormat="1" ht="13.5">
      <c r="A29" s="191" t="s">
        <v>323</v>
      </c>
      <c r="B29" s="160"/>
      <c r="C29" s="161"/>
      <c r="D29" s="192"/>
      <c r="E29" s="162" t="s">
        <v>316</v>
      </c>
      <c r="F29" s="163"/>
      <c r="G29" s="163"/>
      <c r="H29" s="163"/>
      <c r="I29" s="163"/>
      <c r="J29" s="163"/>
      <c r="K29" s="163"/>
      <c r="L29" s="165"/>
      <c r="M29" s="166" t="s">
        <v>414</v>
      </c>
      <c r="N29" s="163"/>
      <c r="O29" s="173">
        <v>1</v>
      </c>
      <c r="P29" s="163" t="s">
        <v>219</v>
      </c>
      <c r="Q29" s="163"/>
      <c r="R29" s="193"/>
      <c r="S29" s="193"/>
      <c r="T29" s="193"/>
      <c r="U29" s="524" t="s">
        <v>210</v>
      </c>
    </row>
    <row r="30" spans="1:21" s="75" customFormat="1" ht="13.5">
      <c r="A30" s="564">
        <f>K31</f>
        <v>1</v>
      </c>
      <c r="B30" s="565"/>
      <c r="C30" s="566"/>
      <c r="D30" s="166"/>
      <c r="E30" s="172">
        <f>$O$13</f>
        <v>49.9</v>
      </c>
      <c r="F30" s="160" t="s">
        <v>317</v>
      </c>
      <c r="G30" s="163">
        <v>100</v>
      </c>
      <c r="H30" s="160" t="s">
        <v>318</v>
      </c>
      <c r="I30" s="172">
        <f>E30/G30</f>
        <v>0.499</v>
      </c>
      <c r="J30" s="163"/>
      <c r="K30" s="194" t="s">
        <v>319</v>
      </c>
      <c r="L30" s="165"/>
      <c r="M30" s="166" t="s">
        <v>417</v>
      </c>
      <c r="N30" s="163"/>
      <c r="O30" s="173"/>
      <c r="P30" s="163" t="s">
        <v>387</v>
      </c>
      <c r="Q30" s="163"/>
      <c r="R30" s="110"/>
      <c r="S30" s="110"/>
      <c r="T30" s="110"/>
      <c r="U30" s="524"/>
    </row>
    <row r="31" spans="1:21" s="75" customFormat="1" ht="13.5">
      <c r="A31" s="195"/>
      <c r="B31" s="194"/>
      <c r="C31" s="196"/>
      <c r="E31" s="163"/>
      <c r="F31" s="143"/>
      <c r="I31" s="68" t="s">
        <v>320</v>
      </c>
      <c r="J31" s="223"/>
      <c r="K31" s="179">
        <v>1</v>
      </c>
      <c r="L31" s="163"/>
      <c r="M31" s="166" t="s">
        <v>227</v>
      </c>
      <c r="N31" s="163"/>
      <c r="O31" s="172">
        <f>O29</f>
        <v>1</v>
      </c>
      <c r="P31" s="163" t="s">
        <v>219</v>
      </c>
      <c r="Q31" s="163"/>
      <c r="R31" s="110"/>
      <c r="S31" s="110"/>
      <c r="T31" s="110"/>
      <c r="U31" s="524"/>
    </row>
    <row r="32" spans="1:21" s="75" customFormat="1" ht="4.5" customHeight="1">
      <c r="A32" s="198"/>
      <c r="B32" s="199"/>
      <c r="C32" s="199"/>
      <c r="D32" s="184"/>
      <c r="E32" s="200"/>
      <c r="F32" s="200"/>
      <c r="G32" s="186"/>
      <c r="H32" s="186"/>
      <c r="I32" s="186"/>
      <c r="J32" s="201"/>
      <c r="K32" s="185"/>
      <c r="L32" s="188"/>
      <c r="M32" s="184"/>
      <c r="N32" s="183"/>
      <c r="O32" s="185"/>
      <c r="P32" s="183"/>
      <c r="Q32" s="183"/>
      <c r="R32" s="202"/>
      <c r="S32" s="202"/>
      <c r="T32" s="202"/>
      <c r="U32" s="203"/>
    </row>
    <row r="33" spans="1:21" s="57" customFormat="1" ht="4.5" customHeight="1">
      <c r="A33" s="152"/>
      <c r="B33" s="153"/>
      <c r="C33" s="153"/>
      <c r="D33" s="154"/>
      <c r="E33" s="148"/>
      <c r="F33" s="148"/>
      <c r="G33" s="148"/>
      <c r="H33" s="148"/>
      <c r="I33" s="148"/>
      <c r="J33" s="148"/>
      <c r="K33" s="148"/>
      <c r="L33" s="155"/>
      <c r="M33" s="156"/>
      <c r="N33" s="157"/>
      <c r="O33" s="157"/>
      <c r="P33" s="157"/>
      <c r="Q33" s="157"/>
      <c r="R33" s="157"/>
      <c r="S33" s="157"/>
      <c r="T33" s="159"/>
      <c r="U33" s="159"/>
    </row>
    <row r="34" spans="1:21" s="57" customFormat="1" ht="13.5">
      <c r="A34" s="191" t="s">
        <v>324</v>
      </c>
      <c r="B34" s="160"/>
      <c r="C34" s="161"/>
      <c r="D34" s="192"/>
      <c r="E34" s="162" t="s">
        <v>316</v>
      </c>
      <c r="F34" s="163"/>
      <c r="G34" s="163"/>
      <c r="H34" s="163"/>
      <c r="I34" s="194" t="s">
        <v>319</v>
      </c>
      <c r="J34" s="163"/>
      <c r="K34" s="163"/>
      <c r="L34" s="165"/>
      <c r="M34" s="166"/>
      <c r="N34" s="163"/>
      <c r="O34" s="185"/>
      <c r="P34" s="163"/>
      <c r="Q34" s="163"/>
      <c r="R34" s="58"/>
      <c r="S34" s="58"/>
      <c r="T34" s="168"/>
      <c r="U34" s="524" t="s">
        <v>210</v>
      </c>
    </row>
    <row r="35" spans="1:21" s="57" customFormat="1" ht="13.5">
      <c r="A35" s="564">
        <f>K36</f>
        <v>17</v>
      </c>
      <c r="B35" s="565"/>
      <c r="C35" s="566"/>
      <c r="D35" s="204"/>
      <c r="E35" s="172">
        <f>$O$13</f>
        <v>49.9</v>
      </c>
      <c r="F35" s="160" t="s">
        <v>317</v>
      </c>
      <c r="G35" s="163">
        <v>3</v>
      </c>
      <c r="H35" s="160" t="s">
        <v>318</v>
      </c>
      <c r="I35" s="172">
        <f>E35/G35</f>
        <v>16.633333333333333</v>
      </c>
      <c r="J35" s="163"/>
      <c r="K35" s="57" t="s">
        <v>319</v>
      </c>
      <c r="L35" s="205"/>
      <c r="M35" s="166" t="s">
        <v>414</v>
      </c>
      <c r="N35" s="163"/>
      <c r="O35" s="167">
        <v>12</v>
      </c>
      <c r="P35" s="163" t="s">
        <v>219</v>
      </c>
      <c r="Q35" s="163"/>
      <c r="R35" s="58"/>
      <c r="S35" s="58"/>
      <c r="T35" s="168"/>
      <c r="U35" s="524"/>
    </row>
    <row r="36" spans="1:21" s="57" customFormat="1" ht="13.5">
      <c r="A36" s="144" t="s">
        <v>325</v>
      </c>
      <c r="B36" s="68"/>
      <c r="C36" s="483"/>
      <c r="D36" s="204"/>
      <c r="E36" s="143"/>
      <c r="F36" s="143"/>
      <c r="G36" s="58"/>
      <c r="H36" s="58"/>
      <c r="I36" s="58"/>
      <c r="J36" s="206" t="s">
        <v>326</v>
      </c>
      <c r="K36" s="207">
        <f>ROUNDUP(I35,0)</f>
        <v>17</v>
      </c>
      <c r="L36" s="205"/>
      <c r="M36" s="467" t="s">
        <v>415</v>
      </c>
      <c r="N36" s="468"/>
      <c r="O36" s="173">
        <v>8</v>
      </c>
      <c r="P36" s="469" t="s">
        <v>416</v>
      </c>
      <c r="Q36" s="470"/>
      <c r="R36" s="471"/>
      <c r="S36" s="274">
        <v>18</v>
      </c>
      <c r="T36" s="175" t="s">
        <v>226</v>
      </c>
      <c r="U36" s="524"/>
    </row>
    <row r="37" spans="1:21" s="57" customFormat="1" ht="15" customHeight="1">
      <c r="A37" s="189"/>
      <c r="B37" s="179">
        <v>3</v>
      </c>
      <c r="C37" s="165" t="s">
        <v>219</v>
      </c>
      <c r="D37" s="208" t="s">
        <v>327</v>
      </c>
      <c r="E37" s="209"/>
      <c r="F37" s="209"/>
      <c r="G37" s="209"/>
      <c r="H37" s="209"/>
      <c r="I37" s="209"/>
      <c r="J37" s="210"/>
      <c r="K37" s="211"/>
      <c r="L37" s="212"/>
      <c r="M37" s="166" t="s">
        <v>227</v>
      </c>
      <c r="N37" s="163"/>
      <c r="O37" s="172">
        <f>O35+O36</f>
        <v>20</v>
      </c>
      <c r="P37" s="163" t="s">
        <v>219</v>
      </c>
      <c r="Q37" s="163"/>
      <c r="R37" s="58"/>
      <c r="S37" s="58"/>
      <c r="T37" s="168"/>
      <c r="U37" s="524"/>
    </row>
    <row r="38" spans="1:22" s="57" customFormat="1" ht="13.5">
      <c r="A38" s="144"/>
      <c r="B38" s="163"/>
      <c r="C38" s="165"/>
      <c r="D38" s="213"/>
      <c r="E38" s="172">
        <f>K36</f>
        <v>17</v>
      </c>
      <c r="F38" s="214" t="s">
        <v>328</v>
      </c>
      <c r="G38" s="211">
        <v>0.7</v>
      </c>
      <c r="H38" s="214" t="s">
        <v>318</v>
      </c>
      <c r="I38" s="215">
        <f>ROUNDDOWN(E38*G38,1)</f>
        <v>11.9</v>
      </c>
      <c r="J38" s="216"/>
      <c r="K38" s="211"/>
      <c r="L38" s="217"/>
      <c r="M38" s="166"/>
      <c r="N38" s="163"/>
      <c r="O38" s="163"/>
      <c r="P38" s="163"/>
      <c r="Q38" s="163"/>
      <c r="R38" s="58"/>
      <c r="S38" s="58"/>
      <c r="T38" s="168"/>
      <c r="U38" s="524"/>
      <c r="V38" s="58"/>
    </row>
    <row r="39" spans="1:21" s="57" customFormat="1" ht="4.5" customHeight="1">
      <c r="A39" s="144"/>
      <c r="B39" s="181"/>
      <c r="C39" s="181"/>
      <c r="D39" s="182"/>
      <c r="E39" s="183"/>
      <c r="F39" s="183"/>
      <c r="G39" s="183"/>
      <c r="H39" s="183"/>
      <c r="I39" s="183"/>
      <c r="J39" s="183"/>
      <c r="K39" s="183"/>
      <c r="L39" s="183"/>
      <c r="M39" s="184"/>
      <c r="N39" s="183"/>
      <c r="O39" s="185"/>
      <c r="P39" s="183"/>
      <c r="Q39" s="183"/>
      <c r="R39" s="186"/>
      <c r="S39" s="186"/>
      <c r="T39" s="187"/>
      <c r="U39" s="188"/>
    </row>
    <row r="40" spans="1:21" s="57" customFormat="1" ht="4.5" customHeight="1">
      <c r="A40" s="218"/>
      <c r="B40" s="219"/>
      <c r="C40" s="220"/>
      <c r="D40" s="154"/>
      <c r="E40" s="148"/>
      <c r="F40" s="148"/>
      <c r="G40" s="148"/>
      <c r="H40" s="148"/>
      <c r="I40" s="148"/>
      <c r="J40" s="148"/>
      <c r="K40" s="148"/>
      <c r="L40" s="155"/>
      <c r="M40" s="156"/>
      <c r="N40" s="157"/>
      <c r="O40" s="158"/>
      <c r="P40" s="157"/>
      <c r="Q40" s="157"/>
      <c r="R40" s="157"/>
      <c r="S40" s="157"/>
      <c r="T40" s="159"/>
      <c r="U40" s="159"/>
    </row>
    <row r="41" spans="1:21" s="57" customFormat="1" ht="13.5">
      <c r="A41" s="144"/>
      <c r="B41" s="481" t="s">
        <v>329</v>
      </c>
      <c r="C41" s="482"/>
      <c r="D41" s="58"/>
      <c r="E41" s="221" t="s">
        <v>330</v>
      </c>
      <c r="F41" s="163"/>
      <c r="G41" s="163"/>
      <c r="H41" s="163"/>
      <c r="I41" s="194" t="s">
        <v>331</v>
      </c>
      <c r="J41" s="163"/>
      <c r="K41" s="163"/>
      <c r="L41" s="165"/>
      <c r="M41" s="166" t="s">
        <v>414</v>
      </c>
      <c r="N41" s="165"/>
      <c r="O41" s="173">
        <v>4</v>
      </c>
      <c r="P41" s="166" t="s">
        <v>219</v>
      </c>
      <c r="Q41" s="163"/>
      <c r="R41" s="58"/>
      <c r="S41" s="58"/>
      <c r="T41" s="168"/>
      <c r="U41" s="524" t="s">
        <v>210</v>
      </c>
    </row>
    <row r="42" spans="1:21" s="57" customFormat="1" ht="13.5">
      <c r="A42" s="144"/>
      <c r="B42" s="564">
        <f>I42</f>
        <v>4.857142857142857</v>
      </c>
      <c r="C42" s="566"/>
      <c r="D42" s="204"/>
      <c r="E42" s="172">
        <f>K36</f>
        <v>17</v>
      </c>
      <c r="F42" s="160" t="s">
        <v>328</v>
      </c>
      <c r="G42" s="222">
        <v>0.2857142857142857</v>
      </c>
      <c r="H42" s="160" t="s">
        <v>318</v>
      </c>
      <c r="I42" s="172">
        <f>E42*G42</f>
        <v>4.857142857142857</v>
      </c>
      <c r="J42" s="163"/>
      <c r="L42" s="217"/>
      <c r="M42" s="467" t="s">
        <v>415</v>
      </c>
      <c r="N42" s="468"/>
      <c r="O42" s="173">
        <v>3</v>
      </c>
      <c r="P42" s="469" t="s">
        <v>416</v>
      </c>
      <c r="Q42" s="470"/>
      <c r="R42" s="471"/>
      <c r="S42" s="274">
        <v>8</v>
      </c>
      <c r="T42" s="175" t="s">
        <v>226</v>
      </c>
      <c r="U42" s="524"/>
    </row>
    <row r="43" spans="1:21" s="57" customFormat="1" ht="13.5">
      <c r="A43" s="144"/>
      <c r="B43" s="166"/>
      <c r="C43" s="165"/>
      <c r="D43" s="204"/>
      <c r="E43" s="143"/>
      <c r="F43" s="143"/>
      <c r="G43" s="58"/>
      <c r="H43" s="58"/>
      <c r="I43" s="58"/>
      <c r="J43" s="223"/>
      <c r="L43" s="205"/>
      <c r="M43" s="166" t="s">
        <v>227</v>
      </c>
      <c r="N43" s="163"/>
      <c r="O43" s="172">
        <f>O41+O42</f>
        <v>7</v>
      </c>
      <c r="P43" s="163" t="s">
        <v>219</v>
      </c>
      <c r="Q43" s="163"/>
      <c r="R43" s="58"/>
      <c r="S43" s="58"/>
      <c r="T43" s="168"/>
      <c r="U43" s="524"/>
    </row>
    <row r="44" spans="1:21" s="57" customFormat="1" ht="4.5" customHeight="1">
      <c r="A44" s="144"/>
      <c r="B44" s="166"/>
      <c r="C44" s="165"/>
      <c r="D44" s="204"/>
      <c r="E44" s="143"/>
      <c r="F44" s="143"/>
      <c r="G44" s="58"/>
      <c r="H44" s="58"/>
      <c r="I44" s="58"/>
      <c r="J44" s="223"/>
      <c r="K44" s="224"/>
      <c r="L44" s="205"/>
      <c r="M44" s="166"/>
      <c r="N44" s="163"/>
      <c r="O44" s="224"/>
      <c r="P44" s="163"/>
      <c r="Q44" s="163"/>
      <c r="R44" s="58"/>
      <c r="S44" s="58"/>
      <c r="T44" s="168"/>
      <c r="U44" s="524"/>
    </row>
    <row r="45" spans="1:21" s="57" customFormat="1" ht="4.5" customHeight="1">
      <c r="A45" s="152"/>
      <c r="B45" s="225"/>
      <c r="C45" s="226"/>
      <c r="D45" s="227"/>
      <c r="E45" s="228"/>
      <c r="F45" s="228"/>
      <c r="G45" s="228"/>
      <c r="H45" s="228"/>
      <c r="I45" s="228"/>
      <c r="J45" s="228"/>
      <c r="K45" s="228"/>
      <c r="L45" s="229"/>
      <c r="M45" s="230"/>
      <c r="N45" s="231"/>
      <c r="O45" s="231"/>
      <c r="P45" s="231"/>
      <c r="Q45" s="231"/>
      <c r="R45" s="231"/>
      <c r="S45" s="231"/>
      <c r="T45" s="232"/>
      <c r="U45" s="524"/>
    </row>
    <row r="46" spans="1:21" s="57" customFormat="1" ht="13.5">
      <c r="A46" s="144"/>
      <c r="B46" s="481" t="s">
        <v>332</v>
      </c>
      <c r="C46" s="482"/>
      <c r="D46" s="58"/>
      <c r="E46" s="221" t="s">
        <v>333</v>
      </c>
      <c r="F46" s="163"/>
      <c r="G46" s="164" t="s">
        <v>331</v>
      </c>
      <c r="H46" s="164"/>
      <c r="I46" s="164" t="s">
        <v>334</v>
      </c>
      <c r="J46" s="163"/>
      <c r="K46" s="163"/>
      <c r="L46" s="165"/>
      <c r="M46" s="166" t="s">
        <v>414</v>
      </c>
      <c r="N46" s="163"/>
      <c r="O46" s="173">
        <v>8</v>
      </c>
      <c r="P46" s="163" t="s">
        <v>219</v>
      </c>
      <c r="Q46" s="163"/>
      <c r="R46" s="58"/>
      <c r="S46" s="58"/>
      <c r="T46" s="168"/>
      <c r="U46" s="524"/>
    </row>
    <row r="47" spans="1:21" s="57" customFormat="1" ht="13.5">
      <c r="A47" s="144"/>
      <c r="B47" s="564">
        <f>I47</f>
        <v>12.142857142857142</v>
      </c>
      <c r="C47" s="566"/>
      <c r="D47" s="233"/>
      <c r="E47" s="172">
        <f>K36</f>
        <v>17</v>
      </c>
      <c r="F47" s="214" t="s">
        <v>335</v>
      </c>
      <c r="G47" s="172">
        <f>I42</f>
        <v>4.857142857142857</v>
      </c>
      <c r="H47" s="214" t="s">
        <v>318</v>
      </c>
      <c r="I47" s="172">
        <f>E47-G47</f>
        <v>12.142857142857142</v>
      </c>
      <c r="J47" s="211"/>
      <c r="K47" s="211"/>
      <c r="L47" s="217"/>
      <c r="M47" s="467" t="s">
        <v>415</v>
      </c>
      <c r="N47" s="468"/>
      <c r="O47" s="173">
        <v>5</v>
      </c>
      <c r="P47" s="469" t="s">
        <v>416</v>
      </c>
      <c r="Q47" s="470"/>
      <c r="R47" s="471"/>
      <c r="S47" s="274">
        <v>10</v>
      </c>
      <c r="T47" s="175" t="s">
        <v>226</v>
      </c>
      <c r="U47" s="524"/>
    </row>
    <row r="48" spans="1:21" s="57" customFormat="1" ht="13.5">
      <c r="A48" s="144"/>
      <c r="B48" s="166"/>
      <c r="C48" s="165"/>
      <c r="D48" s="221"/>
      <c r="E48" s="210"/>
      <c r="F48" s="210"/>
      <c r="G48" s="210"/>
      <c r="H48" s="210"/>
      <c r="I48" s="210"/>
      <c r="J48" s="210"/>
      <c r="K48" s="211"/>
      <c r="L48" s="217"/>
      <c r="M48" s="166" t="s">
        <v>227</v>
      </c>
      <c r="N48" s="163"/>
      <c r="O48" s="172">
        <f>O46+O47</f>
        <v>13</v>
      </c>
      <c r="P48" s="163" t="s">
        <v>219</v>
      </c>
      <c r="Q48" s="163"/>
      <c r="R48" s="58"/>
      <c r="S48" s="58"/>
      <c r="T48" s="168"/>
      <c r="U48" s="524"/>
    </row>
    <row r="49" spans="1:21" s="57" customFormat="1" ht="4.5" customHeight="1">
      <c r="A49" s="180"/>
      <c r="B49" s="180"/>
      <c r="C49" s="181"/>
      <c r="D49" s="182"/>
      <c r="E49" s="183"/>
      <c r="F49" s="183"/>
      <c r="G49" s="183"/>
      <c r="H49" s="183"/>
      <c r="I49" s="183"/>
      <c r="J49" s="183"/>
      <c r="K49" s="183"/>
      <c r="L49" s="183"/>
      <c r="M49" s="184"/>
      <c r="N49" s="183"/>
      <c r="O49" s="185"/>
      <c r="P49" s="183"/>
      <c r="Q49" s="183"/>
      <c r="R49" s="186"/>
      <c r="S49" s="186"/>
      <c r="T49" s="187"/>
      <c r="U49" s="188"/>
    </row>
    <row r="50" spans="1:21" s="57" customFormat="1" ht="4.5" customHeight="1">
      <c r="A50" s="152"/>
      <c r="B50" s="153"/>
      <c r="C50" s="153"/>
      <c r="D50" s="154"/>
      <c r="E50" s="148"/>
      <c r="F50" s="148"/>
      <c r="G50" s="148"/>
      <c r="H50" s="148"/>
      <c r="I50" s="148"/>
      <c r="J50" s="148"/>
      <c r="K50" s="148"/>
      <c r="L50" s="155"/>
      <c r="M50" s="156"/>
      <c r="N50" s="157"/>
      <c r="O50" s="157"/>
      <c r="P50" s="157"/>
      <c r="Q50" s="157"/>
      <c r="R50" s="157"/>
      <c r="S50" s="157"/>
      <c r="T50" s="159"/>
      <c r="U50" s="159"/>
    </row>
    <row r="51" spans="1:21" s="57" customFormat="1" ht="13.5">
      <c r="A51" s="191" t="s">
        <v>336</v>
      </c>
      <c r="B51" s="160"/>
      <c r="C51" s="161"/>
      <c r="D51" s="192"/>
      <c r="E51" s="164" t="s">
        <v>316</v>
      </c>
      <c r="F51" s="163"/>
      <c r="G51" s="163"/>
      <c r="H51" s="163"/>
      <c r="I51" s="164" t="s">
        <v>319</v>
      </c>
      <c r="J51" s="163"/>
      <c r="K51" s="163"/>
      <c r="L51" s="165"/>
      <c r="M51" s="166" t="s">
        <v>414</v>
      </c>
      <c r="N51" s="163"/>
      <c r="O51" s="173">
        <v>1</v>
      </c>
      <c r="P51" s="163" t="s">
        <v>219</v>
      </c>
      <c r="Q51" s="163"/>
      <c r="R51" s="58"/>
      <c r="S51" s="58"/>
      <c r="T51" s="168"/>
      <c r="U51" s="524" t="s">
        <v>210</v>
      </c>
    </row>
    <row r="52" spans="1:21" s="57" customFormat="1" ht="13.5">
      <c r="A52" s="478" t="s">
        <v>337</v>
      </c>
      <c r="B52" s="479"/>
      <c r="C52" s="480"/>
      <c r="D52" s="166"/>
      <c r="E52" s="172">
        <f>$O$13</f>
        <v>49.9</v>
      </c>
      <c r="F52" s="160" t="s">
        <v>317</v>
      </c>
      <c r="G52" s="163">
        <v>100</v>
      </c>
      <c r="H52" s="160" t="s">
        <v>318</v>
      </c>
      <c r="I52" s="172">
        <f>E52/G52</f>
        <v>0.499</v>
      </c>
      <c r="J52" s="163"/>
      <c r="K52" s="163"/>
      <c r="L52" s="165"/>
      <c r="M52" s="467" t="s">
        <v>415</v>
      </c>
      <c r="N52" s="468"/>
      <c r="O52" s="173">
        <v>0</v>
      </c>
      <c r="P52" s="469" t="s">
        <v>416</v>
      </c>
      <c r="Q52" s="470"/>
      <c r="R52" s="471"/>
      <c r="S52" s="174">
        <v>0</v>
      </c>
      <c r="T52" s="175" t="s">
        <v>226</v>
      </c>
      <c r="U52" s="524"/>
    </row>
    <row r="53" spans="1:21" s="57" customFormat="1" ht="13.5">
      <c r="A53" s="564">
        <f>I52</f>
        <v>0.499</v>
      </c>
      <c r="B53" s="565"/>
      <c r="C53" s="566"/>
      <c r="D53" s="163"/>
      <c r="E53" s="163"/>
      <c r="F53" s="163"/>
      <c r="G53" s="163"/>
      <c r="H53" s="163"/>
      <c r="I53" s="163"/>
      <c r="J53" s="163"/>
      <c r="K53" s="163"/>
      <c r="L53" s="163"/>
      <c r="M53" s="166" t="s">
        <v>227</v>
      </c>
      <c r="N53" s="163"/>
      <c r="O53" s="234">
        <f>O51+O52</f>
        <v>1</v>
      </c>
      <c r="P53" s="163" t="s">
        <v>219</v>
      </c>
      <c r="Q53" s="163"/>
      <c r="R53" s="58"/>
      <c r="S53" s="58"/>
      <c r="T53" s="168"/>
      <c r="U53" s="524"/>
    </row>
    <row r="54" spans="1:21" s="57" customFormat="1" ht="4.5" customHeight="1">
      <c r="A54" s="169"/>
      <c r="B54" s="170"/>
      <c r="C54" s="170"/>
      <c r="D54" s="184"/>
      <c r="E54" s="163"/>
      <c r="F54" s="163"/>
      <c r="G54" s="163"/>
      <c r="H54" s="163"/>
      <c r="I54" s="163"/>
      <c r="J54" s="163"/>
      <c r="K54" s="163"/>
      <c r="L54" s="163"/>
      <c r="M54" s="166"/>
      <c r="N54" s="163"/>
      <c r="O54" s="235"/>
      <c r="P54" s="163"/>
      <c r="Q54" s="163"/>
      <c r="R54" s="58"/>
      <c r="S54" s="58"/>
      <c r="T54" s="168"/>
      <c r="U54" s="161"/>
    </row>
    <row r="55" spans="1:21" s="58" customFormat="1" ht="4.5" customHeight="1">
      <c r="A55" s="219"/>
      <c r="B55" s="236"/>
      <c r="C55" s="236"/>
      <c r="D55" s="154"/>
      <c r="E55" s="148"/>
      <c r="F55" s="148"/>
      <c r="G55" s="148"/>
      <c r="H55" s="148"/>
      <c r="I55" s="148"/>
      <c r="J55" s="148"/>
      <c r="K55" s="148"/>
      <c r="L55" s="155"/>
      <c r="M55" s="156"/>
      <c r="N55" s="157"/>
      <c r="O55" s="157"/>
      <c r="P55" s="157"/>
      <c r="Q55" s="157"/>
      <c r="R55" s="157"/>
      <c r="S55" s="157"/>
      <c r="T55" s="159"/>
      <c r="U55" s="159"/>
    </row>
    <row r="56" spans="1:21" s="57" customFormat="1" ht="13.5">
      <c r="A56" s="191" t="s">
        <v>338</v>
      </c>
      <c r="B56" s="160"/>
      <c r="C56" s="161"/>
      <c r="D56" s="192"/>
      <c r="E56" s="164" t="s">
        <v>316</v>
      </c>
      <c r="F56" s="163"/>
      <c r="G56" s="163"/>
      <c r="H56" s="163"/>
      <c r="I56" s="164"/>
      <c r="J56" s="163"/>
      <c r="K56" s="163"/>
      <c r="L56" s="165"/>
      <c r="M56" s="166" t="s">
        <v>224</v>
      </c>
      <c r="N56" s="163"/>
      <c r="O56" s="173">
        <v>1</v>
      </c>
      <c r="P56" s="163" t="s">
        <v>219</v>
      </c>
      <c r="Q56" s="58"/>
      <c r="R56" s="58"/>
      <c r="S56" s="58"/>
      <c r="T56" s="58"/>
      <c r="U56" s="524" t="s">
        <v>210</v>
      </c>
    </row>
    <row r="57" spans="1:21" s="57" customFormat="1" ht="13.5">
      <c r="A57" s="564">
        <f>K58</f>
        <v>1</v>
      </c>
      <c r="B57" s="565"/>
      <c r="C57" s="566"/>
      <c r="D57" s="166"/>
      <c r="E57" s="172">
        <f>$O$13</f>
        <v>49.9</v>
      </c>
      <c r="F57" s="160" t="s">
        <v>201</v>
      </c>
      <c r="G57" s="163">
        <v>100</v>
      </c>
      <c r="H57" s="160" t="s">
        <v>203</v>
      </c>
      <c r="I57" s="172">
        <f>E57/G57</f>
        <v>0.499</v>
      </c>
      <c r="J57" s="163"/>
      <c r="K57" s="163" t="s">
        <v>244</v>
      </c>
      <c r="L57" s="165"/>
      <c r="M57" s="58"/>
      <c r="N57" s="237" t="s">
        <v>245</v>
      </c>
      <c r="O57" s="173">
        <v>0</v>
      </c>
      <c r="P57" s="83" t="s">
        <v>226</v>
      </c>
      <c r="Q57" s="58"/>
      <c r="R57" s="58"/>
      <c r="S57" s="58"/>
      <c r="T57" s="58"/>
      <c r="U57" s="524"/>
    </row>
    <row r="58" spans="1:21" s="57" customFormat="1" ht="13.5">
      <c r="A58" s="144"/>
      <c r="B58" s="163"/>
      <c r="C58" s="165"/>
      <c r="D58" s="166"/>
      <c r="E58" s="163"/>
      <c r="F58" s="163"/>
      <c r="G58" s="58"/>
      <c r="H58" s="58"/>
      <c r="I58" s="68" t="s">
        <v>339</v>
      </c>
      <c r="J58" s="223"/>
      <c r="K58" s="179">
        <v>1</v>
      </c>
      <c r="L58" s="165"/>
      <c r="M58" s="467" t="s">
        <v>225</v>
      </c>
      <c r="N58" s="468"/>
      <c r="O58" s="173">
        <v>0</v>
      </c>
      <c r="P58" s="469" t="s">
        <v>416</v>
      </c>
      <c r="Q58" s="470"/>
      <c r="R58" s="471"/>
      <c r="S58" s="174">
        <v>0</v>
      </c>
      <c r="T58" s="83" t="s">
        <v>226</v>
      </c>
      <c r="U58" s="524"/>
    </row>
    <row r="59" spans="1:21" s="57" customFormat="1" ht="13.5">
      <c r="A59" s="144"/>
      <c r="B59" s="163"/>
      <c r="C59" s="165"/>
      <c r="D59" s="166"/>
      <c r="E59" s="163"/>
      <c r="F59" s="163"/>
      <c r="G59" s="163"/>
      <c r="H59" s="163"/>
      <c r="I59" s="163"/>
      <c r="J59" s="163"/>
      <c r="K59" s="163"/>
      <c r="L59" s="165"/>
      <c r="M59" s="58"/>
      <c r="N59" s="237" t="s">
        <v>245</v>
      </c>
      <c r="O59" s="173">
        <v>0</v>
      </c>
      <c r="P59" s="83" t="s">
        <v>226</v>
      </c>
      <c r="Q59" s="163"/>
      <c r="R59" s="58"/>
      <c r="S59" s="58"/>
      <c r="T59" s="58"/>
      <c r="U59" s="524"/>
    </row>
    <row r="60" spans="1:21" s="57" customFormat="1" ht="13.5">
      <c r="A60" s="144"/>
      <c r="B60" s="163"/>
      <c r="C60" s="165"/>
      <c r="E60" s="163"/>
      <c r="F60" s="163"/>
      <c r="G60" s="163"/>
      <c r="H60" s="163"/>
      <c r="I60" s="163"/>
      <c r="J60" s="163"/>
      <c r="K60" s="163"/>
      <c r="L60" s="165"/>
      <c r="M60" s="166" t="s">
        <v>227</v>
      </c>
      <c r="N60" s="163"/>
      <c r="O60" s="172">
        <f>O56+O58</f>
        <v>1</v>
      </c>
      <c r="P60" s="163" t="s">
        <v>219</v>
      </c>
      <c r="Q60" s="163"/>
      <c r="R60" s="58"/>
      <c r="S60" s="58"/>
      <c r="T60" s="58"/>
      <c r="U60" s="524"/>
    </row>
    <row r="61" spans="1:21" s="57" customFormat="1" ht="4.5" customHeight="1">
      <c r="A61" s="180"/>
      <c r="B61" s="183"/>
      <c r="C61" s="183"/>
      <c r="D61" s="184"/>
      <c r="E61" s="183"/>
      <c r="F61" s="183"/>
      <c r="G61" s="183"/>
      <c r="H61" s="183"/>
      <c r="I61" s="183"/>
      <c r="J61" s="183"/>
      <c r="K61" s="183"/>
      <c r="L61" s="188"/>
      <c r="M61" s="184"/>
      <c r="N61" s="183"/>
      <c r="O61" s="185"/>
      <c r="P61" s="183"/>
      <c r="Q61" s="183"/>
      <c r="R61" s="186"/>
      <c r="S61" s="186"/>
      <c r="T61" s="186"/>
      <c r="U61" s="203"/>
    </row>
    <row r="62" spans="1:21" s="57" customFormat="1" ht="4.5" customHeight="1">
      <c r="A62" s="219"/>
      <c r="B62" s="236"/>
      <c r="C62" s="236"/>
      <c r="D62" s="154"/>
      <c r="E62" s="148"/>
      <c r="F62" s="148"/>
      <c r="G62" s="148"/>
      <c r="H62" s="148"/>
      <c r="I62" s="148"/>
      <c r="J62" s="148"/>
      <c r="K62" s="148"/>
      <c r="L62" s="155"/>
      <c r="M62" s="156"/>
      <c r="N62" s="157"/>
      <c r="O62" s="157"/>
      <c r="P62" s="157"/>
      <c r="Q62" s="157"/>
      <c r="R62" s="157"/>
      <c r="S62" s="157"/>
      <c r="T62" s="159"/>
      <c r="U62" s="159"/>
    </row>
    <row r="63" spans="1:21" s="75" customFormat="1" ht="13.5" customHeight="1">
      <c r="A63" s="221" t="s">
        <v>489</v>
      </c>
      <c r="B63" s="210"/>
      <c r="C63" s="547"/>
      <c r="D63" s="571" t="s">
        <v>340</v>
      </c>
      <c r="E63" s="572"/>
      <c r="F63" s="572"/>
      <c r="G63" s="572"/>
      <c r="H63" s="572"/>
      <c r="I63" s="572"/>
      <c r="J63" s="572"/>
      <c r="K63" s="572"/>
      <c r="L63" s="573"/>
      <c r="M63" s="166" t="s">
        <v>414</v>
      </c>
      <c r="N63" s="163"/>
      <c r="O63" s="173">
        <v>1</v>
      </c>
      <c r="P63" s="163" t="s">
        <v>219</v>
      </c>
      <c r="Q63" s="163"/>
      <c r="R63" s="58"/>
      <c r="S63" s="58"/>
      <c r="T63" s="168"/>
      <c r="U63" s="524" t="s">
        <v>210</v>
      </c>
    </row>
    <row r="64" spans="1:21" s="77" customFormat="1" ht="13.5">
      <c r="A64" s="277"/>
      <c r="B64" s="179">
        <v>1</v>
      </c>
      <c r="C64" s="165" t="s">
        <v>219</v>
      </c>
      <c r="D64" s="571"/>
      <c r="E64" s="572"/>
      <c r="F64" s="572"/>
      <c r="G64" s="572"/>
      <c r="H64" s="572"/>
      <c r="I64" s="572"/>
      <c r="J64" s="572"/>
      <c r="K64" s="572"/>
      <c r="L64" s="573"/>
      <c r="M64" s="467" t="s">
        <v>415</v>
      </c>
      <c r="N64" s="468"/>
      <c r="O64" s="173">
        <v>0</v>
      </c>
      <c r="P64" s="469" t="s">
        <v>416</v>
      </c>
      <c r="Q64" s="470"/>
      <c r="R64" s="471"/>
      <c r="S64" s="174">
        <v>0</v>
      </c>
      <c r="T64" s="175" t="s">
        <v>226</v>
      </c>
      <c r="U64" s="524"/>
    </row>
    <row r="65" spans="1:21" s="77" customFormat="1" ht="13.5">
      <c r="A65" s="318"/>
      <c r="B65" s="306"/>
      <c r="C65" s="307"/>
      <c r="D65" s="571"/>
      <c r="E65" s="572"/>
      <c r="F65" s="572"/>
      <c r="G65" s="572"/>
      <c r="H65" s="572"/>
      <c r="I65" s="572"/>
      <c r="J65" s="572"/>
      <c r="K65" s="572"/>
      <c r="L65" s="573"/>
      <c r="M65" s="311"/>
      <c r="N65" s="312"/>
      <c r="O65" s="315"/>
      <c r="P65" s="313"/>
      <c r="Q65" s="313"/>
      <c r="R65" s="313"/>
      <c r="S65" s="316"/>
      <c r="T65" s="314"/>
      <c r="U65" s="524"/>
    </row>
    <row r="66" spans="1:21" s="77" customFormat="1" ht="4.5" customHeight="1">
      <c r="A66" s="169"/>
      <c r="B66" s="170"/>
      <c r="C66" s="171"/>
      <c r="D66" s="239"/>
      <c r="E66" s="240"/>
      <c r="F66" s="240"/>
      <c r="G66" s="240"/>
      <c r="H66" s="240"/>
      <c r="I66" s="240"/>
      <c r="J66" s="240"/>
      <c r="K66" s="240"/>
      <c r="L66" s="241"/>
      <c r="M66" s="182"/>
      <c r="N66" s="242"/>
      <c r="O66" s="243"/>
      <c r="P66" s="242"/>
      <c r="Q66" s="242"/>
      <c r="R66" s="244"/>
      <c r="S66" s="245"/>
      <c r="T66" s="246"/>
      <c r="U66" s="176"/>
    </row>
    <row r="67" spans="1:21" s="77" customFormat="1" ht="13.5">
      <c r="A67" s="247" t="s">
        <v>247</v>
      </c>
      <c r="B67" s="247"/>
      <c r="C67" s="247"/>
      <c r="D67" s="248" t="s">
        <v>248</v>
      </c>
      <c r="E67" s="149"/>
      <c r="F67" s="149"/>
      <c r="G67" s="149"/>
      <c r="H67" s="149"/>
      <c r="I67" s="149"/>
      <c r="J67" s="149"/>
      <c r="K67" s="149"/>
      <c r="L67" s="150"/>
      <c r="M67" s="247"/>
      <c r="N67" s="247"/>
      <c r="O67" s="247"/>
      <c r="P67" s="247"/>
      <c r="Q67" s="247"/>
      <c r="R67" s="247"/>
      <c r="S67" s="247"/>
      <c r="T67" s="247"/>
      <c r="U67" s="247"/>
    </row>
    <row r="68" spans="1:21" s="77" customFormat="1" ht="13.5">
      <c r="A68" s="247" t="s">
        <v>249</v>
      </c>
      <c r="B68" s="247"/>
      <c r="C68" s="247"/>
      <c r="D68" s="248" t="s">
        <v>248</v>
      </c>
      <c r="E68" s="149"/>
      <c r="F68" s="149"/>
      <c r="G68" s="149"/>
      <c r="H68" s="149"/>
      <c r="I68" s="149"/>
      <c r="J68" s="149"/>
      <c r="K68" s="149"/>
      <c r="L68" s="150"/>
      <c r="M68" s="247"/>
      <c r="N68" s="247"/>
      <c r="O68" s="247"/>
      <c r="P68" s="247"/>
      <c r="Q68" s="247"/>
      <c r="R68" s="247"/>
      <c r="S68" s="247"/>
      <c r="T68" s="247"/>
      <c r="U68" s="247"/>
    </row>
    <row r="69" spans="1:21" s="77" customFormat="1" ht="13.5">
      <c r="A69" s="160"/>
      <c r="B69" s="160"/>
      <c r="C69" s="160"/>
      <c r="D69" s="163"/>
      <c r="E69" s="163"/>
      <c r="F69" s="163"/>
      <c r="G69" s="163"/>
      <c r="H69" s="163"/>
      <c r="I69" s="163"/>
      <c r="J69" s="163"/>
      <c r="K69" s="163"/>
      <c r="L69" s="163"/>
      <c r="M69" s="160"/>
      <c r="N69" s="160"/>
      <c r="O69" s="160"/>
      <c r="P69" s="160"/>
      <c r="Q69" s="160"/>
      <c r="R69" s="160"/>
      <c r="S69" s="160"/>
      <c r="T69" s="160"/>
      <c r="U69" s="160"/>
    </row>
    <row r="70" spans="1:21" s="77" customFormat="1" ht="13.5">
      <c r="A70" s="238" t="s">
        <v>250</v>
      </c>
      <c r="B70" s="238"/>
      <c r="C70" s="238"/>
      <c r="D70" s="238"/>
      <c r="E70" s="238"/>
      <c r="F70" s="238"/>
      <c r="G70" s="238"/>
      <c r="H70" s="238"/>
      <c r="I70" s="238"/>
      <c r="J70" s="238"/>
      <c r="K70" s="238"/>
      <c r="L70" s="238"/>
      <c r="M70" s="238"/>
      <c r="N70" s="238"/>
      <c r="O70" s="238"/>
      <c r="P70" s="238"/>
      <c r="Q70" s="160"/>
      <c r="R70" s="160"/>
      <c r="S70" s="160"/>
      <c r="T70" s="160"/>
      <c r="U70" s="160"/>
    </row>
    <row r="71" spans="1:21" s="77" customFormat="1" ht="57" customHeight="1">
      <c r="A71" s="249" t="s">
        <v>251</v>
      </c>
      <c r="B71" s="458" t="s">
        <v>465</v>
      </c>
      <c r="C71" s="458"/>
      <c r="D71" s="458"/>
      <c r="E71" s="458"/>
      <c r="F71" s="458"/>
      <c r="G71" s="458"/>
      <c r="H71" s="458"/>
      <c r="I71" s="458"/>
      <c r="J71" s="458"/>
      <c r="K71" s="458"/>
      <c r="L71" s="458"/>
      <c r="M71" s="458"/>
      <c r="N71" s="458"/>
      <c r="O71" s="458"/>
      <c r="P71" s="458"/>
      <c r="Q71" s="458"/>
      <c r="R71" s="458"/>
      <c r="S71" s="458"/>
      <c r="T71" s="458"/>
      <c r="U71" s="458"/>
    </row>
    <row r="72" spans="1:21" s="77" customFormat="1" ht="13.5" customHeight="1">
      <c r="A72" s="249" t="s">
        <v>252</v>
      </c>
      <c r="B72" s="458" t="s">
        <v>253</v>
      </c>
      <c r="C72" s="458"/>
      <c r="D72" s="458"/>
      <c r="E72" s="458"/>
      <c r="F72" s="458"/>
      <c r="G72" s="458"/>
      <c r="H72" s="458"/>
      <c r="I72" s="458"/>
      <c r="J72" s="458"/>
      <c r="K72" s="458"/>
      <c r="L72" s="458"/>
      <c r="M72" s="458"/>
      <c r="N72" s="458"/>
      <c r="O72" s="458"/>
      <c r="P72" s="458"/>
      <c r="Q72" s="458"/>
      <c r="R72" s="458"/>
      <c r="S72" s="458"/>
      <c r="T72" s="458"/>
      <c r="U72" s="458"/>
    </row>
    <row r="73" spans="1:21" s="77" customFormat="1" ht="28.5" customHeight="1">
      <c r="A73" s="249" t="s">
        <v>254</v>
      </c>
      <c r="B73" s="458" t="s">
        <v>255</v>
      </c>
      <c r="C73" s="458"/>
      <c r="D73" s="458"/>
      <c r="E73" s="458"/>
      <c r="F73" s="458"/>
      <c r="G73" s="458"/>
      <c r="H73" s="458"/>
      <c r="I73" s="458"/>
      <c r="J73" s="458"/>
      <c r="K73" s="458"/>
      <c r="L73" s="458"/>
      <c r="M73" s="458"/>
      <c r="N73" s="458"/>
      <c r="O73" s="458"/>
      <c r="P73" s="458"/>
      <c r="Q73" s="458"/>
      <c r="R73" s="458"/>
      <c r="S73" s="458"/>
      <c r="T73" s="458"/>
      <c r="U73" s="458"/>
    </row>
    <row r="74" spans="1:21" s="77" customFormat="1" ht="27" customHeight="1">
      <c r="A74" s="249" t="s">
        <v>256</v>
      </c>
      <c r="B74" s="459" t="s">
        <v>257</v>
      </c>
      <c r="C74" s="459"/>
      <c r="D74" s="459"/>
      <c r="E74" s="459"/>
      <c r="F74" s="459"/>
      <c r="G74" s="459"/>
      <c r="H74" s="459"/>
      <c r="I74" s="459"/>
      <c r="J74" s="459"/>
      <c r="K74" s="459"/>
      <c r="L74" s="459"/>
      <c r="M74" s="459"/>
      <c r="N74" s="459"/>
      <c r="O74" s="459"/>
      <c r="P74" s="459"/>
      <c r="Q74" s="459"/>
      <c r="R74" s="459"/>
      <c r="S74" s="459"/>
      <c r="T74" s="459"/>
      <c r="U74" s="459"/>
    </row>
    <row r="75" spans="1:21" s="77" customFormat="1" ht="13.5">
      <c r="A75" s="160"/>
      <c r="B75" s="160"/>
      <c r="C75" s="160"/>
      <c r="D75" s="163"/>
      <c r="E75" s="163"/>
      <c r="F75" s="163"/>
      <c r="G75" s="163"/>
      <c r="H75" s="163"/>
      <c r="I75" s="163"/>
      <c r="J75" s="163"/>
      <c r="K75" s="163"/>
      <c r="L75" s="163"/>
      <c r="M75" s="160"/>
      <c r="N75" s="160"/>
      <c r="O75" s="160"/>
      <c r="P75" s="160"/>
      <c r="Q75" s="160"/>
      <c r="R75" s="160"/>
      <c r="S75" s="160"/>
      <c r="T75" s="160"/>
      <c r="U75" s="160"/>
    </row>
    <row r="76" spans="1:21" s="264" customFormat="1" ht="13.5" customHeight="1">
      <c r="A76" s="73" t="s">
        <v>258</v>
      </c>
      <c r="B76" s="263"/>
      <c r="C76" s="263"/>
      <c r="D76" s="263"/>
      <c r="E76" s="263"/>
      <c r="F76" s="263"/>
      <c r="G76" s="263"/>
      <c r="H76" s="263"/>
      <c r="I76" s="263"/>
      <c r="J76" s="263"/>
      <c r="K76" s="263"/>
      <c r="L76" s="263"/>
      <c r="M76" s="263"/>
      <c r="N76" s="263"/>
      <c r="O76" s="263"/>
      <c r="P76" s="546"/>
      <c r="Q76" s="546"/>
      <c r="R76" s="265"/>
      <c r="S76" s="265"/>
      <c r="T76" s="266"/>
      <c r="U76" s="267"/>
    </row>
    <row r="77" spans="1:21" s="77" customFormat="1" ht="13.5" customHeight="1">
      <c r="A77" s="81"/>
      <c r="B77" s="81"/>
      <c r="C77" s="57"/>
      <c r="D77" s="57"/>
      <c r="E77" s="57"/>
      <c r="F77" s="57"/>
      <c r="G77" s="57"/>
      <c r="H77" s="57"/>
      <c r="I77" s="57"/>
      <c r="J77" s="57"/>
      <c r="K77" s="57"/>
      <c r="L77" s="57"/>
      <c r="M77" s="57"/>
      <c r="N77" s="57"/>
      <c r="O77" s="57"/>
      <c r="P77" s="57"/>
      <c r="Q77" s="57"/>
      <c r="R77" s="57"/>
      <c r="S77" s="57"/>
      <c r="T77" s="57"/>
      <c r="U77" s="57"/>
    </row>
    <row r="78" spans="1:21" s="77" customFormat="1" ht="13.5" customHeight="1">
      <c r="A78" s="58" t="s">
        <v>259</v>
      </c>
      <c r="B78" s="83"/>
      <c r="C78" s="57"/>
      <c r="D78" s="57"/>
      <c r="E78" s="250">
        <v>40</v>
      </c>
      <c r="F78" s="145" t="s">
        <v>260</v>
      </c>
      <c r="G78" s="63" t="s">
        <v>261</v>
      </c>
      <c r="H78" s="57"/>
      <c r="I78" s="57"/>
      <c r="J78" s="57"/>
      <c r="K78" s="57"/>
      <c r="L78" s="57"/>
      <c r="M78" s="57"/>
      <c r="N78" s="57"/>
      <c r="O78" s="57"/>
      <c r="P78" s="57"/>
      <c r="Q78" s="57"/>
      <c r="R78" s="57"/>
      <c r="S78" s="57"/>
      <c r="T78" s="57"/>
      <c r="U78" s="57"/>
    </row>
    <row r="79" spans="1:21" s="77" customFormat="1" ht="13.5" customHeight="1">
      <c r="A79" s="83"/>
      <c r="B79" s="83"/>
      <c r="C79" s="57"/>
      <c r="D79" s="57"/>
      <c r="E79" s="57"/>
      <c r="F79" s="57"/>
      <c r="G79" s="57"/>
      <c r="H79" s="57"/>
      <c r="I79" s="57"/>
      <c r="J79" s="57"/>
      <c r="K79" s="57"/>
      <c r="L79" s="57"/>
      <c r="M79" s="57"/>
      <c r="N79" s="57"/>
      <c r="O79" s="57"/>
      <c r="P79" s="57"/>
      <c r="Q79" s="57"/>
      <c r="R79" s="57"/>
      <c r="S79" s="57"/>
      <c r="T79" s="57"/>
      <c r="U79" s="57"/>
    </row>
    <row r="80" spans="1:21" s="77" customFormat="1" ht="13.5" customHeight="1">
      <c r="A80" s="461" t="s">
        <v>262</v>
      </c>
      <c r="B80" s="462"/>
      <c r="C80" s="462"/>
      <c r="D80" s="463"/>
      <c r="E80" s="464" t="s">
        <v>263</v>
      </c>
      <c r="F80" s="465"/>
      <c r="G80" s="466"/>
      <c r="H80" s="57"/>
      <c r="I80" s="464" t="s">
        <v>264</v>
      </c>
      <c r="J80" s="465"/>
      <c r="K80" s="465"/>
      <c r="L80" s="466"/>
      <c r="M80" s="57"/>
      <c r="N80" s="464" t="s">
        <v>265</v>
      </c>
      <c r="O80" s="465"/>
      <c r="P80" s="466"/>
      <c r="Q80" s="57"/>
      <c r="R80" s="464" t="s">
        <v>266</v>
      </c>
      <c r="S80" s="465"/>
      <c r="T80" s="465"/>
      <c r="U80" s="466"/>
    </row>
    <row r="81" spans="1:21" s="77" customFormat="1" ht="13.5" customHeight="1">
      <c r="A81" s="462"/>
      <c r="B81" s="462"/>
      <c r="C81" s="462"/>
      <c r="D81" s="463"/>
      <c r="E81" s="454">
        <v>160</v>
      </c>
      <c r="F81" s="455"/>
      <c r="G81" s="251" t="s">
        <v>260</v>
      </c>
      <c r="H81" s="57"/>
      <c r="I81" s="454">
        <v>165.7</v>
      </c>
      <c r="J81" s="455"/>
      <c r="K81" s="455"/>
      <c r="L81" s="251" t="s">
        <v>260</v>
      </c>
      <c r="M81" s="57"/>
      <c r="N81" s="454">
        <v>171.4</v>
      </c>
      <c r="O81" s="455"/>
      <c r="P81" s="251" t="s">
        <v>260</v>
      </c>
      <c r="Q81" s="57"/>
      <c r="R81" s="454">
        <v>177.1</v>
      </c>
      <c r="S81" s="455"/>
      <c r="T81" s="455"/>
      <c r="U81" s="251" t="s">
        <v>260</v>
      </c>
    </row>
    <row r="82" spans="1:21" s="77" customFormat="1" ht="13.5" customHeight="1">
      <c r="A82" s="83"/>
      <c r="B82" s="83"/>
      <c r="C82" s="57"/>
      <c r="D82" s="57"/>
      <c r="E82" s="57"/>
      <c r="F82" s="57"/>
      <c r="G82" s="57"/>
      <c r="H82" s="57"/>
      <c r="I82" s="57"/>
      <c r="J82" s="57"/>
      <c r="K82" s="57"/>
      <c r="L82" s="57"/>
      <c r="M82" s="57"/>
      <c r="N82" s="57"/>
      <c r="O82" s="57"/>
      <c r="P82" s="57"/>
      <c r="Q82" s="57"/>
      <c r="R82" s="57"/>
      <c r="S82" s="57"/>
      <c r="T82" s="57"/>
      <c r="U82" s="57"/>
    </row>
    <row r="83" spans="1:21" s="264" customFormat="1" ht="13.5" customHeight="1">
      <c r="A83" s="84" t="s">
        <v>488</v>
      </c>
      <c r="B83" s="258"/>
      <c r="C83" s="258"/>
      <c r="D83" s="259"/>
      <c r="E83" s="259"/>
      <c r="F83" s="259"/>
      <c r="G83" s="259"/>
      <c r="H83" s="259"/>
      <c r="I83" s="259"/>
      <c r="J83" s="259"/>
      <c r="K83" s="260"/>
      <c r="L83" s="260"/>
      <c r="M83" s="82"/>
      <c r="N83" s="82"/>
      <c r="O83" s="82"/>
      <c r="P83" s="123"/>
      <c r="Q83" s="261"/>
      <c r="R83" s="262"/>
      <c r="S83" s="262"/>
      <c r="T83" s="263"/>
      <c r="U83" s="263"/>
    </row>
    <row r="84" spans="1:21" s="77" customFormat="1" ht="13.5" customHeight="1">
      <c r="A84" s="81"/>
      <c r="B84" s="81"/>
      <c r="C84" s="57"/>
      <c r="D84" s="57"/>
      <c r="E84" s="57"/>
      <c r="F84" s="57"/>
      <c r="G84" s="57"/>
      <c r="H84" s="57"/>
      <c r="I84" s="57"/>
      <c r="J84" s="57"/>
      <c r="K84" s="57"/>
      <c r="L84" s="57"/>
      <c r="M84" s="57"/>
      <c r="N84" s="57"/>
      <c r="O84" s="57"/>
      <c r="P84" s="57"/>
      <c r="Q84" s="57"/>
      <c r="R84" s="57"/>
      <c r="S84" s="57"/>
      <c r="T84" s="57"/>
      <c r="U84" s="57"/>
    </row>
    <row r="85" spans="1:21" s="77" customFormat="1" ht="20.25">
      <c r="A85" s="456" t="s">
        <v>268</v>
      </c>
      <c r="B85" s="457"/>
      <c r="C85" s="87" t="s">
        <v>466</v>
      </c>
      <c r="D85" s="456" t="s">
        <v>269</v>
      </c>
      <c r="E85" s="457"/>
      <c r="F85" s="87" t="s">
        <v>311</v>
      </c>
      <c r="G85" s="87" t="s">
        <v>271</v>
      </c>
      <c r="H85" s="88" t="s">
        <v>181</v>
      </c>
      <c r="I85" s="456" t="s">
        <v>182</v>
      </c>
      <c r="J85" s="457"/>
      <c r="K85" s="88" t="s">
        <v>183</v>
      </c>
      <c r="L85" s="88" t="s">
        <v>184</v>
      </c>
      <c r="M85" s="88" t="s">
        <v>185</v>
      </c>
      <c r="N85" s="88" t="s">
        <v>186</v>
      </c>
      <c r="O85" s="88" t="s">
        <v>187</v>
      </c>
      <c r="P85" s="88" t="s">
        <v>188</v>
      </c>
      <c r="Q85" s="88" t="s">
        <v>189</v>
      </c>
      <c r="R85" s="456" t="s">
        <v>190</v>
      </c>
      <c r="S85" s="457"/>
      <c r="T85" s="88" t="s">
        <v>191</v>
      </c>
      <c r="U85" s="88" t="s">
        <v>192</v>
      </c>
    </row>
    <row r="86" spans="1:21" s="77" customFormat="1" ht="13.5" customHeight="1">
      <c r="A86" s="124" t="s">
        <v>272</v>
      </c>
      <c r="B86" s="125"/>
      <c r="C86" s="89" t="s">
        <v>341</v>
      </c>
      <c r="D86" s="126" t="s">
        <v>342</v>
      </c>
      <c r="E86" s="135"/>
      <c r="F86" s="89" t="s">
        <v>343</v>
      </c>
      <c r="G86" s="89" t="s">
        <v>343</v>
      </c>
      <c r="H86" s="329" t="s">
        <v>344</v>
      </c>
      <c r="I86" s="452" t="s">
        <v>344</v>
      </c>
      <c r="J86" s="559"/>
      <c r="K86" s="329" t="s">
        <v>344</v>
      </c>
      <c r="L86" s="329" t="s">
        <v>344</v>
      </c>
      <c r="M86" s="329" t="s">
        <v>344</v>
      </c>
      <c r="N86" s="329" t="s">
        <v>344</v>
      </c>
      <c r="O86" s="329" t="s">
        <v>344</v>
      </c>
      <c r="P86" s="329" t="s">
        <v>344</v>
      </c>
      <c r="Q86" s="329" t="s">
        <v>344</v>
      </c>
      <c r="R86" s="126" t="s">
        <v>344</v>
      </c>
      <c r="S86" s="135"/>
      <c r="T86" s="329" t="s">
        <v>344</v>
      </c>
      <c r="U86" s="329" t="s">
        <v>344</v>
      </c>
    </row>
    <row r="87" spans="1:21" s="77" customFormat="1" ht="13.5" customHeight="1">
      <c r="A87" s="124" t="s">
        <v>273</v>
      </c>
      <c r="B87" s="125"/>
      <c r="C87" s="89" t="s">
        <v>345</v>
      </c>
      <c r="D87" s="126" t="s">
        <v>346</v>
      </c>
      <c r="E87" s="135"/>
      <c r="F87" s="89" t="s">
        <v>347</v>
      </c>
      <c r="G87" s="89" t="s">
        <v>347</v>
      </c>
      <c r="H87" s="329">
        <v>20</v>
      </c>
      <c r="I87" s="452">
        <v>20</v>
      </c>
      <c r="J87" s="559"/>
      <c r="K87" s="329">
        <v>20</v>
      </c>
      <c r="L87" s="329">
        <v>20</v>
      </c>
      <c r="M87" s="329">
        <v>20</v>
      </c>
      <c r="N87" s="329">
        <v>20</v>
      </c>
      <c r="O87" s="329">
        <v>20</v>
      </c>
      <c r="P87" s="329">
        <v>20</v>
      </c>
      <c r="Q87" s="329">
        <v>20</v>
      </c>
      <c r="R87" s="126">
        <v>20</v>
      </c>
      <c r="S87" s="135"/>
      <c r="T87" s="329">
        <v>20</v>
      </c>
      <c r="U87" s="329">
        <v>20</v>
      </c>
    </row>
    <row r="88" spans="1:21" s="77" customFormat="1" ht="13.5" customHeight="1">
      <c r="A88" s="124" t="s">
        <v>274</v>
      </c>
      <c r="B88" s="125"/>
      <c r="C88" s="89" t="s">
        <v>348</v>
      </c>
      <c r="D88" s="126" t="s">
        <v>349</v>
      </c>
      <c r="E88" s="135"/>
      <c r="F88" s="89" t="s">
        <v>350</v>
      </c>
      <c r="G88" s="89" t="s">
        <v>350</v>
      </c>
      <c r="H88" s="329" t="s">
        <v>351</v>
      </c>
      <c r="I88" s="452" t="s">
        <v>351</v>
      </c>
      <c r="J88" s="559"/>
      <c r="K88" s="329" t="s">
        <v>351</v>
      </c>
      <c r="L88" s="329" t="s">
        <v>351</v>
      </c>
      <c r="M88" s="329" t="s">
        <v>351</v>
      </c>
      <c r="N88" s="329" t="s">
        <v>351</v>
      </c>
      <c r="O88" s="329" t="s">
        <v>351</v>
      </c>
      <c r="P88" s="329" t="s">
        <v>351</v>
      </c>
      <c r="Q88" s="329" t="s">
        <v>351</v>
      </c>
      <c r="R88" s="126" t="s">
        <v>351</v>
      </c>
      <c r="S88" s="135"/>
      <c r="T88" s="329" t="s">
        <v>351</v>
      </c>
      <c r="U88" s="329" t="s">
        <v>351</v>
      </c>
    </row>
    <row r="89" spans="1:21" s="77" customFormat="1" ht="13.5" customHeight="1">
      <c r="A89" s="90" t="s">
        <v>275</v>
      </c>
      <c r="B89" s="253"/>
      <c r="C89" s="89" t="s">
        <v>348</v>
      </c>
      <c r="D89" s="126" t="s">
        <v>352</v>
      </c>
      <c r="E89" s="304"/>
      <c r="F89" s="89" t="s">
        <v>350</v>
      </c>
      <c r="G89" s="89" t="s">
        <v>350</v>
      </c>
      <c r="H89" s="89" t="s">
        <v>351</v>
      </c>
      <c r="I89" s="452" t="s">
        <v>351</v>
      </c>
      <c r="J89" s="559"/>
      <c r="K89" s="89" t="s">
        <v>351</v>
      </c>
      <c r="L89" s="89" t="s">
        <v>351</v>
      </c>
      <c r="M89" s="89" t="s">
        <v>351</v>
      </c>
      <c r="N89" s="89" t="s">
        <v>351</v>
      </c>
      <c r="O89" s="89" t="s">
        <v>351</v>
      </c>
      <c r="P89" s="89" t="s">
        <v>351</v>
      </c>
      <c r="Q89" s="89" t="s">
        <v>351</v>
      </c>
      <c r="R89" s="126" t="s">
        <v>351</v>
      </c>
      <c r="S89" s="135"/>
      <c r="T89" s="89" t="s">
        <v>351</v>
      </c>
      <c r="U89" s="89" t="s">
        <v>351</v>
      </c>
    </row>
    <row r="90" spans="1:21" s="77" customFormat="1" ht="13.5" customHeight="1">
      <c r="A90" s="124" t="s">
        <v>276</v>
      </c>
      <c r="B90" s="125"/>
      <c r="C90" s="89" t="s">
        <v>345</v>
      </c>
      <c r="D90" s="126" t="s">
        <v>353</v>
      </c>
      <c r="E90" s="304"/>
      <c r="F90" s="89" t="s">
        <v>347</v>
      </c>
      <c r="G90" s="89" t="s">
        <v>347</v>
      </c>
      <c r="H90" s="89">
        <v>60</v>
      </c>
      <c r="I90" s="452">
        <v>60</v>
      </c>
      <c r="J90" s="559"/>
      <c r="K90" s="89">
        <v>60</v>
      </c>
      <c r="L90" s="89">
        <v>60</v>
      </c>
      <c r="M90" s="89">
        <v>60</v>
      </c>
      <c r="N90" s="89">
        <v>60</v>
      </c>
      <c r="O90" s="89">
        <v>60</v>
      </c>
      <c r="P90" s="89">
        <v>60</v>
      </c>
      <c r="Q90" s="89">
        <v>60</v>
      </c>
      <c r="R90" s="126">
        <v>60</v>
      </c>
      <c r="S90" s="135"/>
      <c r="T90" s="89">
        <v>60</v>
      </c>
      <c r="U90" s="89">
        <v>60</v>
      </c>
    </row>
    <row r="91" spans="1:21" s="77" customFormat="1" ht="13.5" customHeight="1">
      <c r="A91" s="90" t="s">
        <v>277</v>
      </c>
      <c r="B91" s="253"/>
      <c r="C91" s="89" t="s">
        <v>348</v>
      </c>
      <c r="D91" s="126" t="s">
        <v>354</v>
      </c>
      <c r="E91" s="304"/>
      <c r="F91" s="89" t="s">
        <v>350</v>
      </c>
      <c r="G91" s="89" t="s">
        <v>350</v>
      </c>
      <c r="H91" s="89" t="s">
        <v>351</v>
      </c>
      <c r="I91" s="452" t="s">
        <v>351</v>
      </c>
      <c r="J91" s="559"/>
      <c r="K91" s="89" t="s">
        <v>351</v>
      </c>
      <c r="L91" s="89" t="s">
        <v>351</v>
      </c>
      <c r="M91" s="89" t="s">
        <v>351</v>
      </c>
      <c r="N91" s="89" t="s">
        <v>351</v>
      </c>
      <c r="O91" s="89" t="s">
        <v>351</v>
      </c>
      <c r="P91" s="89" t="s">
        <v>351</v>
      </c>
      <c r="Q91" s="89" t="s">
        <v>351</v>
      </c>
      <c r="R91" s="126" t="s">
        <v>351</v>
      </c>
      <c r="S91" s="135"/>
      <c r="T91" s="89" t="s">
        <v>351</v>
      </c>
      <c r="U91" s="89" t="s">
        <v>351</v>
      </c>
    </row>
    <row r="92" spans="1:21" s="77" customFormat="1" ht="8.25" customHeight="1">
      <c r="A92" s="330" t="s">
        <v>280</v>
      </c>
      <c r="B92" s="331"/>
      <c r="C92" s="332" t="s">
        <v>280</v>
      </c>
      <c r="D92" s="333" t="s">
        <v>280</v>
      </c>
      <c r="E92" s="331"/>
      <c r="F92" s="334" t="s">
        <v>280</v>
      </c>
      <c r="G92" s="334" t="s">
        <v>280</v>
      </c>
      <c r="H92" s="334" t="s">
        <v>280</v>
      </c>
      <c r="I92" s="452" t="s">
        <v>280</v>
      </c>
      <c r="J92" s="559"/>
      <c r="K92" s="334" t="s">
        <v>280</v>
      </c>
      <c r="L92" s="334" t="s">
        <v>280</v>
      </c>
      <c r="M92" s="334" t="s">
        <v>280</v>
      </c>
      <c r="N92" s="334" t="s">
        <v>280</v>
      </c>
      <c r="O92" s="334" t="s">
        <v>280</v>
      </c>
      <c r="P92" s="334" t="s">
        <v>280</v>
      </c>
      <c r="Q92" s="334" t="s">
        <v>280</v>
      </c>
      <c r="R92" s="126" t="s">
        <v>280</v>
      </c>
      <c r="S92" s="135"/>
      <c r="T92" s="334" t="s">
        <v>280</v>
      </c>
      <c r="U92" s="334" t="s">
        <v>280</v>
      </c>
    </row>
    <row r="93" spans="1:21" s="77" customFormat="1" ht="13.5" customHeight="1">
      <c r="A93" s="90" t="s">
        <v>355</v>
      </c>
      <c r="B93" s="253"/>
      <c r="C93" s="89" t="s">
        <v>348</v>
      </c>
      <c r="D93" s="126" t="s">
        <v>356</v>
      </c>
      <c r="E93" s="304"/>
      <c r="F93" s="89" t="s">
        <v>350</v>
      </c>
      <c r="G93" s="89" t="s">
        <v>350</v>
      </c>
      <c r="H93" s="89" t="s">
        <v>351</v>
      </c>
      <c r="I93" s="452" t="s">
        <v>351</v>
      </c>
      <c r="J93" s="559"/>
      <c r="K93" s="89" t="s">
        <v>351</v>
      </c>
      <c r="L93" s="89" t="s">
        <v>351</v>
      </c>
      <c r="M93" s="89" t="s">
        <v>351</v>
      </c>
      <c r="N93" s="89" t="s">
        <v>351</v>
      </c>
      <c r="O93" s="89" t="s">
        <v>351</v>
      </c>
      <c r="P93" s="89" t="s">
        <v>351</v>
      </c>
      <c r="Q93" s="89" t="s">
        <v>351</v>
      </c>
      <c r="R93" s="126" t="s">
        <v>351</v>
      </c>
      <c r="S93" s="135"/>
      <c r="T93" s="89" t="s">
        <v>351</v>
      </c>
      <c r="U93" s="89" t="s">
        <v>351</v>
      </c>
    </row>
    <row r="94" spans="1:21" s="77" customFormat="1" ht="13.5" customHeight="1">
      <c r="A94" s="90" t="s">
        <v>357</v>
      </c>
      <c r="B94" s="253"/>
      <c r="C94" s="89" t="s">
        <v>358</v>
      </c>
      <c r="D94" s="126" t="s">
        <v>359</v>
      </c>
      <c r="E94" s="304"/>
      <c r="F94" s="89" t="s">
        <v>350</v>
      </c>
      <c r="G94" s="89" t="s">
        <v>350</v>
      </c>
      <c r="H94" s="89">
        <v>88</v>
      </c>
      <c r="I94" s="452">
        <v>89</v>
      </c>
      <c r="J94" s="559"/>
      <c r="K94" s="89">
        <v>89</v>
      </c>
      <c r="L94" s="89">
        <v>89</v>
      </c>
      <c r="M94" s="89">
        <v>89</v>
      </c>
      <c r="N94" s="89">
        <v>89</v>
      </c>
      <c r="O94" s="89">
        <v>89</v>
      </c>
      <c r="P94" s="89">
        <v>89</v>
      </c>
      <c r="Q94" s="89">
        <v>89</v>
      </c>
      <c r="R94" s="126">
        <v>89</v>
      </c>
      <c r="S94" s="135"/>
      <c r="T94" s="89">
        <v>89</v>
      </c>
      <c r="U94" s="89">
        <v>89</v>
      </c>
    </row>
    <row r="95" spans="1:21" s="77" customFormat="1" ht="13.5" customHeight="1">
      <c r="A95" s="90" t="s">
        <v>281</v>
      </c>
      <c r="B95" s="253"/>
      <c r="C95" s="89" t="s">
        <v>358</v>
      </c>
      <c r="D95" s="126" t="s">
        <v>360</v>
      </c>
      <c r="E95" s="304"/>
      <c r="F95" s="89" t="s">
        <v>350</v>
      </c>
      <c r="G95" s="89" t="s">
        <v>350</v>
      </c>
      <c r="H95" s="89" t="s">
        <v>351</v>
      </c>
      <c r="I95" s="452" t="s">
        <v>351</v>
      </c>
      <c r="J95" s="559"/>
      <c r="K95" s="89" t="s">
        <v>351</v>
      </c>
      <c r="L95" s="89" t="s">
        <v>351</v>
      </c>
      <c r="M95" s="89" t="s">
        <v>351</v>
      </c>
      <c r="N95" s="89" t="s">
        <v>351</v>
      </c>
      <c r="O95" s="89" t="s">
        <v>351</v>
      </c>
      <c r="P95" s="89" t="s">
        <v>351</v>
      </c>
      <c r="Q95" s="89" t="s">
        <v>351</v>
      </c>
      <c r="R95" s="126" t="s">
        <v>351</v>
      </c>
      <c r="S95" s="135"/>
      <c r="T95" s="89" t="s">
        <v>351</v>
      </c>
      <c r="U95" s="89" t="s">
        <v>351</v>
      </c>
    </row>
    <row r="96" spans="1:21" s="77" customFormat="1" ht="13.5" customHeight="1">
      <c r="A96" s="124" t="s">
        <v>282</v>
      </c>
      <c r="B96" s="125"/>
      <c r="C96" s="89" t="s">
        <v>358</v>
      </c>
      <c r="D96" s="126" t="s">
        <v>361</v>
      </c>
      <c r="E96" s="135"/>
      <c r="F96" s="89" t="s">
        <v>350</v>
      </c>
      <c r="G96" s="89" t="s">
        <v>350</v>
      </c>
      <c r="H96" s="89" t="s">
        <v>351</v>
      </c>
      <c r="I96" s="452" t="s">
        <v>351</v>
      </c>
      <c r="J96" s="559"/>
      <c r="K96" s="89" t="s">
        <v>351</v>
      </c>
      <c r="L96" s="89" t="s">
        <v>351</v>
      </c>
      <c r="M96" s="89" t="s">
        <v>351</v>
      </c>
      <c r="N96" s="89" t="s">
        <v>351</v>
      </c>
      <c r="O96" s="89" t="s">
        <v>351</v>
      </c>
      <c r="P96" s="89" t="s">
        <v>351</v>
      </c>
      <c r="Q96" s="89" t="s">
        <v>351</v>
      </c>
      <c r="R96" s="126" t="s">
        <v>351</v>
      </c>
      <c r="S96" s="135"/>
      <c r="T96" s="89" t="s">
        <v>351</v>
      </c>
      <c r="U96" s="89" t="s">
        <v>351</v>
      </c>
    </row>
    <row r="97" spans="1:21" s="77" customFormat="1" ht="13.5" customHeight="1">
      <c r="A97" s="124" t="s">
        <v>283</v>
      </c>
      <c r="B97" s="125"/>
      <c r="C97" s="89" t="s">
        <v>358</v>
      </c>
      <c r="D97" s="126" t="s">
        <v>362</v>
      </c>
      <c r="E97" s="135"/>
      <c r="F97" s="89" t="s">
        <v>350</v>
      </c>
      <c r="G97" s="89" t="s">
        <v>350</v>
      </c>
      <c r="H97" s="89" t="s">
        <v>351</v>
      </c>
      <c r="I97" s="452" t="s">
        <v>351</v>
      </c>
      <c r="J97" s="559"/>
      <c r="K97" s="89" t="s">
        <v>351</v>
      </c>
      <c r="L97" s="89" t="s">
        <v>351</v>
      </c>
      <c r="M97" s="89" t="s">
        <v>351</v>
      </c>
      <c r="N97" s="89" t="s">
        <v>351</v>
      </c>
      <c r="O97" s="89" t="s">
        <v>351</v>
      </c>
      <c r="P97" s="89" t="s">
        <v>351</v>
      </c>
      <c r="Q97" s="89" t="s">
        <v>351</v>
      </c>
      <c r="R97" s="126" t="s">
        <v>351</v>
      </c>
      <c r="S97" s="135"/>
      <c r="T97" s="89" t="s">
        <v>351</v>
      </c>
      <c r="U97" s="89" t="s">
        <v>351</v>
      </c>
    </row>
    <row r="98" spans="1:21" s="77" customFormat="1" ht="13.5" customHeight="1">
      <c r="A98" s="90" t="s">
        <v>284</v>
      </c>
      <c r="B98" s="253"/>
      <c r="C98" s="89" t="s">
        <v>348</v>
      </c>
      <c r="D98" s="126" t="s">
        <v>363</v>
      </c>
      <c r="E98" s="304"/>
      <c r="F98" s="89" t="s">
        <v>350</v>
      </c>
      <c r="G98" s="89" t="s">
        <v>350</v>
      </c>
      <c r="H98" s="89" t="s">
        <v>351</v>
      </c>
      <c r="I98" s="452" t="s">
        <v>351</v>
      </c>
      <c r="J98" s="559"/>
      <c r="K98" s="89" t="s">
        <v>351</v>
      </c>
      <c r="L98" s="89" t="s">
        <v>351</v>
      </c>
      <c r="M98" s="89" t="s">
        <v>351</v>
      </c>
      <c r="N98" s="89" t="s">
        <v>351</v>
      </c>
      <c r="O98" s="89" t="s">
        <v>351</v>
      </c>
      <c r="P98" s="89" t="s">
        <v>351</v>
      </c>
      <c r="Q98" s="89" t="s">
        <v>351</v>
      </c>
      <c r="R98" s="126" t="s">
        <v>351</v>
      </c>
      <c r="S98" s="135"/>
      <c r="T98" s="89" t="s">
        <v>351</v>
      </c>
      <c r="U98" s="89" t="s">
        <v>351</v>
      </c>
    </row>
    <row r="99" spans="1:21" s="77" customFormat="1" ht="13.5" customHeight="1">
      <c r="A99" s="90" t="s">
        <v>285</v>
      </c>
      <c r="B99" s="253"/>
      <c r="C99" s="89" t="s">
        <v>348</v>
      </c>
      <c r="D99" s="126" t="s">
        <v>364</v>
      </c>
      <c r="E99" s="304"/>
      <c r="F99" s="89" t="s">
        <v>350</v>
      </c>
      <c r="G99" s="89" t="s">
        <v>350</v>
      </c>
      <c r="H99" s="89" t="s">
        <v>351</v>
      </c>
      <c r="I99" s="452" t="s">
        <v>351</v>
      </c>
      <c r="J99" s="559"/>
      <c r="K99" s="89" t="s">
        <v>351</v>
      </c>
      <c r="L99" s="89" t="s">
        <v>351</v>
      </c>
      <c r="M99" s="89" t="s">
        <v>351</v>
      </c>
      <c r="N99" s="89" t="s">
        <v>351</v>
      </c>
      <c r="O99" s="89" t="s">
        <v>351</v>
      </c>
      <c r="P99" s="89" t="s">
        <v>351</v>
      </c>
      <c r="Q99" s="89" t="s">
        <v>351</v>
      </c>
      <c r="R99" s="126" t="s">
        <v>351</v>
      </c>
      <c r="S99" s="135"/>
      <c r="T99" s="89" t="s">
        <v>351</v>
      </c>
      <c r="U99" s="89" t="s">
        <v>351</v>
      </c>
    </row>
    <row r="100" spans="1:21" s="77" customFormat="1" ht="13.5" customHeight="1">
      <c r="A100" s="90" t="s">
        <v>286</v>
      </c>
      <c r="B100" s="253"/>
      <c r="C100" s="89" t="s">
        <v>348</v>
      </c>
      <c r="D100" s="126" t="s">
        <v>365</v>
      </c>
      <c r="E100" s="304"/>
      <c r="F100" s="89" t="s">
        <v>350</v>
      </c>
      <c r="G100" s="89" t="s">
        <v>350</v>
      </c>
      <c r="H100" s="89" t="s">
        <v>351</v>
      </c>
      <c r="I100" s="452" t="s">
        <v>351</v>
      </c>
      <c r="J100" s="559"/>
      <c r="K100" s="89" t="s">
        <v>351</v>
      </c>
      <c r="L100" s="89" t="s">
        <v>351</v>
      </c>
      <c r="M100" s="89" t="s">
        <v>351</v>
      </c>
      <c r="N100" s="89" t="s">
        <v>351</v>
      </c>
      <c r="O100" s="89" t="s">
        <v>351</v>
      </c>
      <c r="P100" s="89" t="s">
        <v>351</v>
      </c>
      <c r="Q100" s="89" t="s">
        <v>351</v>
      </c>
      <c r="R100" s="126" t="s">
        <v>351</v>
      </c>
      <c r="S100" s="135"/>
      <c r="T100" s="89" t="s">
        <v>351</v>
      </c>
      <c r="U100" s="89" t="s">
        <v>351</v>
      </c>
    </row>
    <row r="101" spans="1:21" s="77" customFormat="1" ht="7.5" customHeight="1">
      <c r="A101" s="330" t="s">
        <v>280</v>
      </c>
      <c r="B101" s="331"/>
      <c r="C101" s="332" t="s">
        <v>280</v>
      </c>
      <c r="D101" s="333" t="s">
        <v>280</v>
      </c>
      <c r="E101" s="331"/>
      <c r="F101" s="334" t="s">
        <v>280</v>
      </c>
      <c r="G101" s="334" t="s">
        <v>280</v>
      </c>
      <c r="H101" s="334" t="s">
        <v>280</v>
      </c>
      <c r="I101" s="452" t="s">
        <v>280</v>
      </c>
      <c r="J101" s="559"/>
      <c r="K101" s="334" t="s">
        <v>280</v>
      </c>
      <c r="L101" s="334" t="s">
        <v>280</v>
      </c>
      <c r="M101" s="334" t="s">
        <v>280</v>
      </c>
      <c r="N101" s="334" t="s">
        <v>280</v>
      </c>
      <c r="O101" s="334" t="s">
        <v>280</v>
      </c>
      <c r="P101" s="334" t="s">
        <v>280</v>
      </c>
      <c r="Q101" s="334" t="s">
        <v>280</v>
      </c>
      <c r="R101" s="126" t="s">
        <v>280</v>
      </c>
      <c r="S101" s="135"/>
      <c r="T101" s="334" t="s">
        <v>280</v>
      </c>
      <c r="U101" s="334" t="s">
        <v>280</v>
      </c>
    </row>
    <row r="102" spans="1:21" s="77" customFormat="1" ht="13.5" customHeight="1">
      <c r="A102" s="90" t="s">
        <v>366</v>
      </c>
      <c r="B102" s="253"/>
      <c r="C102" s="89" t="s">
        <v>348</v>
      </c>
      <c r="D102" s="126" t="s">
        <v>367</v>
      </c>
      <c r="E102" s="304"/>
      <c r="F102" s="89" t="s">
        <v>350</v>
      </c>
      <c r="G102" s="89" t="s">
        <v>350</v>
      </c>
      <c r="H102" s="89" t="s">
        <v>351</v>
      </c>
      <c r="I102" s="452" t="s">
        <v>351</v>
      </c>
      <c r="J102" s="559"/>
      <c r="K102" s="89" t="s">
        <v>351</v>
      </c>
      <c r="L102" s="89" t="s">
        <v>351</v>
      </c>
      <c r="M102" s="89" t="s">
        <v>351</v>
      </c>
      <c r="N102" s="89" t="s">
        <v>351</v>
      </c>
      <c r="O102" s="89" t="s">
        <v>351</v>
      </c>
      <c r="P102" s="89" t="s">
        <v>351</v>
      </c>
      <c r="Q102" s="89" t="s">
        <v>351</v>
      </c>
      <c r="R102" s="126" t="s">
        <v>351</v>
      </c>
      <c r="S102" s="135"/>
      <c r="T102" s="89" t="s">
        <v>351</v>
      </c>
      <c r="U102" s="89" t="s">
        <v>351</v>
      </c>
    </row>
    <row r="103" spans="1:21" s="77" customFormat="1" ht="13.5" customHeight="1">
      <c r="A103" s="90" t="s">
        <v>368</v>
      </c>
      <c r="B103" s="253"/>
      <c r="C103" s="89" t="s">
        <v>348</v>
      </c>
      <c r="D103" s="126" t="s">
        <v>369</v>
      </c>
      <c r="E103" s="304"/>
      <c r="F103" s="89" t="s">
        <v>350</v>
      </c>
      <c r="G103" s="89" t="s">
        <v>350</v>
      </c>
      <c r="H103" s="89" t="s">
        <v>351</v>
      </c>
      <c r="I103" s="452" t="s">
        <v>351</v>
      </c>
      <c r="J103" s="559"/>
      <c r="K103" s="89" t="s">
        <v>351</v>
      </c>
      <c r="L103" s="89" t="s">
        <v>351</v>
      </c>
      <c r="M103" s="89" t="s">
        <v>351</v>
      </c>
      <c r="N103" s="89" t="s">
        <v>351</v>
      </c>
      <c r="O103" s="89" t="s">
        <v>351</v>
      </c>
      <c r="P103" s="89" t="s">
        <v>351</v>
      </c>
      <c r="Q103" s="89" t="s">
        <v>351</v>
      </c>
      <c r="R103" s="126" t="s">
        <v>351</v>
      </c>
      <c r="S103" s="135"/>
      <c r="T103" s="89" t="s">
        <v>351</v>
      </c>
      <c r="U103" s="89" t="s">
        <v>351</v>
      </c>
    </row>
    <row r="104" spans="1:21" s="77" customFormat="1" ht="13.5" customHeight="1">
      <c r="A104" s="90" t="s">
        <v>370</v>
      </c>
      <c r="B104" s="253"/>
      <c r="C104" s="89" t="s">
        <v>348</v>
      </c>
      <c r="D104" s="126" t="s">
        <v>371</v>
      </c>
      <c r="E104" s="304"/>
      <c r="F104" s="89" t="s">
        <v>350</v>
      </c>
      <c r="G104" s="89" t="s">
        <v>350</v>
      </c>
      <c r="H104" s="89" t="s">
        <v>351</v>
      </c>
      <c r="I104" s="452">
        <v>48</v>
      </c>
      <c r="J104" s="559"/>
      <c r="K104" s="335" t="s">
        <v>372</v>
      </c>
      <c r="L104" s="89"/>
      <c r="M104" s="89"/>
      <c r="N104" s="89"/>
      <c r="O104" s="89"/>
      <c r="P104" s="89"/>
      <c r="Q104" s="89"/>
      <c r="R104" s="126"/>
      <c r="S104" s="135"/>
      <c r="T104" s="89"/>
      <c r="U104" s="89"/>
    </row>
    <row r="105" spans="1:21" s="77" customFormat="1" ht="13.5" customHeight="1">
      <c r="A105" s="90" t="s">
        <v>373</v>
      </c>
      <c r="B105" s="253"/>
      <c r="C105" s="89" t="s">
        <v>345</v>
      </c>
      <c r="D105" s="126" t="s">
        <v>374</v>
      </c>
      <c r="E105" s="304"/>
      <c r="F105" s="89" t="s">
        <v>347</v>
      </c>
      <c r="G105" s="89" t="s">
        <v>347</v>
      </c>
      <c r="H105" s="89">
        <v>50</v>
      </c>
      <c r="I105" s="452">
        <v>87</v>
      </c>
      <c r="J105" s="559"/>
      <c r="K105" s="89">
        <v>87</v>
      </c>
      <c r="L105" s="89">
        <v>87</v>
      </c>
      <c r="M105" s="89">
        <v>87</v>
      </c>
      <c r="N105" s="89">
        <v>87</v>
      </c>
      <c r="O105" s="89">
        <v>87</v>
      </c>
      <c r="P105" s="89">
        <v>87</v>
      </c>
      <c r="Q105" s="89">
        <v>87</v>
      </c>
      <c r="R105" s="126">
        <v>87</v>
      </c>
      <c r="S105" s="135"/>
      <c r="T105" s="89">
        <v>87</v>
      </c>
      <c r="U105" s="89">
        <v>87</v>
      </c>
    </row>
    <row r="106" spans="1:21" s="77" customFormat="1" ht="13.5" customHeight="1">
      <c r="A106" s="90" t="s">
        <v>375</v>
      </c>
      <c r="B106" s="253"/>
      <c r="C106" s="89" t="s">
        <v>345</v>
      </c>
      <c r="D106" s="126" t="s">
        <v>376</v>
      </c>
      <c r="E106" s="304"/>
      <c r="F106" s="89" t="s">
        <v>350</v>
      </c>
      <c r="G106" s="89" t="s">
        <v>347</v>
      </c>
      <c r="H106" s="89">
        <v>130</v>
      </c>
      <c r="I106" s="452">
        <v>130</v>
      </c>
      <c r="J106" s="559"/>
      <c r="K106" s="89">
        <v>130</v>
      </c>
      <c r="L106" s="89">
        <v>130</v>
      </c>
      <c r="M106" s="89">
        <v>130</v>
      </c>
      <c r="N106" s="89">
        <v>130</v>
      </c>
      <c r="O106" s="89">
        <v>130</v>
      </c>
      <c r="P106" s="89">
        <v>130</v>
      </c>
      <c r="Q106" s="89">
        <v>130</v>
      </c>
      <c r="R106" s="126">
        <v>130</v>
      </c>
      <c r="S106" s="135"/>
      <c r="T106" s="89">
        <v>130</v>
      </c>
      <c r="U106" s="89">
        <v>130</v>
      </c>
    </row>
    <row r="107" spans="1:21" s="77" customFormat="1" ht="13.5" customHeight="1">
      <c r="A107" s="90" t="s">
        <v>377</v>
      </c>
      <c r="B107" s="253"/>
      <c r="C107" s="89" t="s">
        <v>345</v>
      </c>
      <c r="D107" s="126" t="s">
        <v>378</v>
      </c>
      <c r="E107" s="304"/>
      <c r="F107" s="89" t="s">
        <v>350</v>
      </c>
      <c r="G107" s="89" t="s">
        <v>347</v>
      </c>
      <c r="H107" s="89">
        <v>140</v>
      </c>
      <c r="I107" s="452">
        <v>160</v>
      </c>
      <c r="J107" s="559"/>
      <c r="K107" s="89">
        <v>160</v>
      </c>
      <c r="L107" s="89">
        <v>160</v>
      </c>
      <c r="M107" s="89">
        <v>160</v>
      </c>
      <c r="N107" s="89">
        <v>160</v>
      </c>
      <c r="O107" s="89">
        <v>160</v>
      </c>
      <c r="P107" s="89">
        <v>160</v>
      </c>
      <c r="Q107" s="89">
        <v>160</v>
      </c>
      <c r="R107" s="126">
        <v>160</v>
      </c>
      <c r="S107" s="135"/>
      <c r="T107" s="89">
        <v>160</v>
      </c>
      <c r="U107" s="89">
        <v>160</v>
      </c>
    </row>
    <row r="108" spans="1:21" s="77" customFormat="1" ht="13.5" customHeight="1">
      <c r="A108" s="90" t="s">
        <v>287</v>
      </c>
      <c r="B108" s="253"/>
      <c r="C108" s="89" t="s">
        <v>348</v>
      </c>
      <c r="D108" s="126" t="s">
        <v>379</v>
      </c>
      <c r="E108" s="135"/>
      <c r="F108" s="89" t="s">
        <v>350</v>
      </c>
      <c r="G108" s="89" t="s">
        <v>350</v>
      </c>
      <c r="H108" s="89" t="s">
        <v>351</v>
      </c>
      <c r="I108" s="452" t="s">
        <v>351</v>
      </c>
      <c r="J108" s="559"/>
      <c r="K108" s="89" t="s">
        <v>351</v>
      </c>
      <c r="L108" s="89" t="s">
        <v>351</v>
      </c>
      <c r="M108" s="89" t="s">
        <v>351</v>
      </c>
      <c r="N108" s="89" t="s">
        <v>351</v>
      </c>
      <c r="O108" s="89" t="s">
        <v>351</v>
      </c>
      <c r="P108" s="89" t="s">
        <v>351</v>
      </c>
      <c r="Q108" s="89" t="s">
        <v>351</v>
      </c>
      <c r="R108" s="126" t="s">
        <v>351</v>
      </c>
      <c r="S108" s="135"/>
      <c r="T108" s="89" t="s">
        <v>351</v>
      </c>
      <c r="U108" s="89" t="s">
        <v>351</v>
      </c>
    </row>
    <row r="109" spans="1:21" s="77" customFormat="1" ht="13.5" customHeight="1">
      <c r="A109" s="90" t="s">
        <v>288</v>
      </c>
      <c r="B109" s="253"/>
      <c r="C109" s="89" t="s">
        <v>348</v>
      </c>
      <c r="D109" s="126" t="s">
        <v>380</v>
      </c>
      <c r="E109" s="304"/>
      <c r="F109" s="89" t="s">
        <v>350</v>
      </c>
      <c r="G109" s="89" t="s">
        <v>350</v>
      </c>
      <c r="H109" s="89" t="s">
        <v>351</v>
      </c>
      <c r="I109" s="452" t="s">
        <v>351</v>
      </c>
      <c r="J109" s="559"/>
      <c r="K109" s="89" t="s">
        <v>351</v>
      </c>
      <c r="L109" s="89" t="s">
        <v>351</v>
      </c>
      <c r="M109" s="89" t="s">
        <v>351</v>
      </c>
      <c r="N109" s="89" t="s">
        <v>351</v>
      </c>
      <c r="O109" s="89" t="s">
        <v>351</v>
      </c>
      <c r="P109" s="89" t="s">
        <v>351</v>
      </c>
      <c r="Q109" s="89" t="s">
        <v>351</v>
      </c>
      <c r="R109" s="126" t="s">
        <v>351</v>
      </c>
      <c r="S109" s="135"/>
      <c r="T109" s="89" t="s">
        <v>351</v>
      </c>
      <c r="U109" s="89" t="s">
        <v>351</v>
      </c>
    </row>
    <row r="110" spans="1:21" s="77" customFormat="1" ht="13.5" customHeight="1">
      <c r="A110" s="90" t="s">
        <v>249</v>
      </c>
      <c r="B110" s="253"/>
      <c r="C110" s="89" t="s">
        <v>348</v>
      </c>
      <c r="D110" s="126" t="s">
        <v>381</v>
      </c>
      <c r="E110" s="304"/>
      <c r="F110" s="89" t="s">
        <v>350</v>
      </c>
      <c r="G110" s="89" t="s">
        <v>350</v>
      </c>
      <c r="H110" s="89" t="s">
        <v>351</v>
      </c>
      <c r="I110" s="452" t="s">
        <v>351</v>
      </c>
      <c r="J110" s="559"/>
      <c r="K110" s="89" t="s">
        <v>351</v>
      </c>
      <c r="L110" s="89" t="s">
        <v>351</v>
      </c>
      <c r="M110" s="89" t="s">
        <v>351</v>
      </c>
      <c r="N110" s="89" t="s">
        <v>351</v>
      </c>
      <c r="O110" s="89" t="s">
        <v>351</v>
      </c>
      <c r="P110" s="89" t="s">
        <v>351</v>
      </c>
      <c r="Q110" s="89" t="s">
        <v>351</v>
      </c>
      <c r="R110" s="126" t="s">
        <v>351</v>
      </c>
      <c r="S110" s="135"/>
      <c r="T110" s="89" t="s">
        <v>351</v>
      </c>
      <c r="U110" s="89" t="s">
        <v>351</v>
      </c>
    </row>
    <row r="111" spans="1:21" s="77" customFormat="1" ht="13.5" customHeight="1">
      <c r="A111" s="90" t="s">
        <v>289</v>
      </c>
      <c r="B111" s="253"/>
      <c r="C111" s="89" t="s">
        <v>348</v>
      </c>
      <c r="D111" s="126" t="s">
        <v>382</v>
      </c>
      <c r="E111" s="304"/>
      <c r="F111" s="89" t="s">
        <v>350</v>
      </c>
      <c r="G111" s="89" t="s">
        <v>350</v>
      </c>
      <c r="H111" s="89" t="s">
        <v>351</v>
      </c>
      <c r="I111" s="452" t="s">
        <v>351</v>
      </c>
      <c r="J111" s="559"/>
      <c r="K111" s="89" t="s">
        <v>351</v>
      </c>
      <c r="L111" s="89" t="s">
        <v>351</v>
      </c>
      <c r="M111" s="89" t="s">
        <v>351</v>
      </c>
      <c r="N111" s="89" t="s">
        <v>351</v>
      </c>
      <c r="O111" s="89" t="s">
        <v>351</v>
      </c>
      <c r="P111" s="89" t="s">
        <v>351</v>
      </c>
      <c r="Q111" s="89" t="s">
        <v>351</v>
      </c>
      <c r="R111" s="126" t="s">
        <v>351</v>
      </c>
      <c r="S111" s="135"/>
      <c r="T111" s="89" t="s">
        <v>351</v>
      </c>
      <c r="U111" s="89" t="s">
        <v>351</v>
      </c>
    </row>
    <row r="112" spans="1:21" s="77" customFormat="1" ht="13.5" customHeight="1">
      <c r="A112" s="90" t="s">
        <v>290</v>
      </c>
      <c r="B112" s="253"/>
      <c r="C112" s="89" t="s">
        <v>348</v>
      </c>
      <c r="D112" s="126" t="s">
        <v>383</v>
      </c>
      <c r="E112" s="304"/>
      <c r="F112" s="89" t="s">
        <v>350</v>
      </c>
      <c r="G112" s="89" t="s">
        <v>350</v>
      </c>
      <c r="H112" s="89" t="s">
        <v>351</v>
      </c>
      <c r="I112" s="452" t="s">
        <v>351</v>
      </c>
      <c r="J112" s="559"/>
      <c r="K112" s="89" t="s">
        <v>351</v>
      </c>
      <c r="L112" s="89" t="s">
        <v>351</v>
      </c>
      <c r="M112" s="89" t="s">
        <v>351</v>
      </c>
      <c r="N112" s="89" t="s">
        <v>351</v>
      </c>
      <c r="O112" s="89" t="s">
        <v>351</v>
      </c>
      <c r="P112" s="89" t="s">
        <v>351</v>
      </c>
      <c r="Q112" s="89" t="s">
        <v>351</v>
      </c>
      <c r="R112" s="126" t="s">
        <v>351</v>
      </c>
      <c r="S112" s="135"/>
      <c r="T112" s="89" t="s">
        <v>351</v>
      </c>
      <c r="U112" s="89" t="s">
        <v>351</v>
      </c>
    </row>
    <row r="113" spans="1:21" s="77" customFormat="1" ht="13.5" customHeight="1">
      <c r="A113" s="90" t="s">
        <v>247</v>
      </c>
      <c r="B113" s="253"/>
      <c r="C113" s="89" t="s">
        <v>348</v>
      </c>
      <c r="D113" s="126" t="s">
        <v>384</v>
      </c>
      <c r="E113" s="304"/>
      <c r="F113" s="89" t="s">
        <v>350</v>
      </c>
      <c r="G113" s="89" t="s">
        <v>350</v>
      </c>
      <c r="H113" s="89" t="s">
        <v>351</v>
      </c>
      <c r="I113" s="452" t="s">
        <v>351</v>
      </c>
      <c r="J113" s="559"/>
      <c r="K113" s="89" t="s">
        <v>351</v>
      </c>
      <c r="L113" s="89" t="s">
        <v>351</v>
      </c>
      <c r="M113" s="89" t="s">
        <v>351</v>
      </c>
      <c r="N113" s="89" t="s">
        <v>351</v>
      </c>
      <c r="O113" s="89" t="s">
        <v>351</v>
      </c>
      <c r="P113" s="89" t="s">
        <v>351</v>
      </c>
      <c r="Q113" s="89" t="s">
        <v>351</v>
      </c>
      <c r="R113" s="126" t="s">
        <v>351</v>
      </c>
      <c r="S113" s="135"/>
      <c r="T113" s="89" t="s">
        <v>351</v>
      </c>
      <c r="U113" s="89" t="s">
        <v>351</v>
      </c>
    </row>
    <row r="114" spans="1:21" s="77" customFormat="1" ht="13.5" customHeight="1">
      <c r="A114" s="90" t="s">
        <v>385</v>
      </c>
      <c r="B114" s="253"/>
      <c r="C114" s="89" t="s">
        <v>348</v>
      </c>
      <c r="D114" s="126" t="s">
        <v>386</v>
      </c>
      <c r="E114" s="304"/>
      <c r="F114" s="89" t="s">
        <v>350</v>
      </c>
      <c r="G114" s="89" t="s">
        <v>350</v>
      </c>
      <c r="H114" s="89" t="s">
        <v>351</v>
      </c>
      <c r="I114" s="126" t="s">
        <v>351</v>
      </c>
      <c r="J114" s="135"/>
      <c r="K114" s="89" t="s">
        <v>351</v>
      </c>
      <c r="L114" s="89" t="s">
        <v>351</v>
      </c>
      <c r="M114" s="89" t="s">
        <v>351</v>
      </c>
      <c r="N114" s="89" t="s">
        <v>351</v>
      </c>
      <c r="O114" s="89" t="s">
        <v>351</v>
      </c>
      <c r="P114" s="89" t="s">
        <v>351</v>
      </c>
      <c r="Q114" s="89" t="s">
        <v>351</v>
      </c>
      <c r="R114" s="126" t="s">
        <v>351</v>
      </c>
      <c r="S114" s="135"/>
      <c r="T114" s="89" t="s">
        <v>351</v>
      </c>
      <c r="U114" s="89" t="s">
        <v>351</v>
      </c>
    </row>
    <row r="115" spans="1:21" s="77" customFormat="1" ht="3.75" customHeight="1" thickBot="1">
      <c r="A115" s="292"/>
      <c r="B115" s="293"/>
      <c r="C115" s="294"/>
      <c r="D115" s="295"/>
      <c r="E115" s="296"/>
      <c r="F115" s="294"/>
      <c r="G115" s="297"/>
      <c r="H115" s="298"/>
      <c r="I115" s="299"/>
      <c r="J115" s="300"/>
      <c r="K115" s="298"/>
      <c r="L115" s="298"/>
      <c r="M115" s="298"/>
      <c r="N115" s="298"/>
      <c r="O115" s="298"/>
      <c r="P115" s="298"/>
      <c r="Q115" s="298"/>
      <c r="R115" s="301"/>
      <c r="S115" s="302"/>
      <c r="T115" s="298"/>
      <c r="U115" s="303"/>
    </row>
    <row r="116" spans="1:21" s="77" customFormat="1" ht="15.75" customHeight="1" thickTop="1">
      <c r="A116" s="448" t="s">
        <v>292</v>
      </c>
      <c r="B116" s="560" t="s">
        <v>293</v>
      </c>
      <c r="C116" s="442"/>
      <c r="D116" s="442"/>
      <c r="E116" s="442"/>
      <c r="F116" s="442"/>
      <c r="G116" s="443"/>
      <c r="H116" s="279">
        <v>5</v>
      </c>
      <c r="I116" s="561">
        <v>5</v>
      </c>
      <c r="J116" s="562"/>
      <c r="K116" s="279">
        <v>5</v>
      </c>
      <c r="L116" s="279">
        <v>5</v>
      </c>
      <c r="M116" s="279">
        <v>5</v>
      </c>
      <c r="N116" s="279">
        <v>5</v>
      </c>
      <c r="O116" s="279">
        <v>5</v>
      </c>
      <c r="P116" s="279">
        <v>5</v>
      </c>
      <c r="Q116" s="279">
        <v>5</v>
      </c>
      <c r="R116" s="561">
        <v>5</v>
      </c>
      <c r="S116" s="562"/>
      <c r="T116" s="279">
        <v>5</v>
      </c>
      <c r="U116" s="280">
        <v>5</v>
      </c>
    </row>
    <row r="117" spans="1:21" s="77" customFormat="1" ht="15.75" customHeight="1">
      <c r="A117" s="449"/>
      <c r="B117" s="563" t="s">
        <v>294</v>
      </c>
      <c r="C117" s="430"/>
      <c r="D117" s="430"/>
      <c r="E117" s="430"/>
      <c r="F117" s="430"/>
      <c r="G117" s="431"/>
      <c r="H117" s="281">
        <v>88</v>
      </c>
      <c r="I117" s="281">
        <v>89</v>
      </c>
      <c r="J117" s="281"/>
      <c r="K117" s="281">
        <v>89</v>
      </c>
      <c r="L117" s="281">
        <v>89</v>
      </c>
      <c r="M117" s="281">
        <v>89</v>
      </c>
      <c r="N117" s="281">
        <v>89</v>
      </c>
      <c r="O117" s="281">
        <v>89</v>
      </c>
      <c r="P117" s="281">
        <v>89</v>
      </c>
      <c r="Q117" s="281">
        <v>89</v>
      </c>
      <c r="R117" s="281">
        <v>89</v>
      </c>
      <c r="S117" s="281"/>
      <c r="T117" s="281">
        <v>89</v>
      </c>
      <c r="U117" s="282">
        <v>89</v>
      </c>
    </row>
    <row r="118" spans="1:21" s="77" customFormat="1" ht="15.75" customHeight="1">
      <c r="A118" s="449"/>
      <c r="B118" s="554" t="s">
        <v>312</v>
      </c>
      <c r="C118" s="450"/>
      <c r="D118" s="450"/>
      <c r="E118" s="450"/>
      <c r="F118" s="450"/>
      <c r="G118" s="451"/>
      <c r="H118" s="283">
        <f>ROUNDDOWN(H117/H124,2)</f>
        <v>0.51</v>
      </c>
      <c r="I118" s="555">
        <f>ROUNDDOWN(I117/I124,2)</f>
        <v>0.5</v>
      </c>
      <c r="J118" s="556"/>
      <c r="K118" s="283">
        <f aca="true" t="shared" si="1" ref="K118:Q118">ROUNDDOWN(L117/K124,2)</f>
        <v>0.51</v>
      </c>
      <c r="L118" s="283">
        <f t="shared" si="1"/>
        <v>0.5</v>
      </c>
      <c r="M118" s="283">
        <f t="shared" si="1"/>
        <v>0.5</v>
      </c>
      <c r="N118" s="283">
        <f t="shared" si="1"/>
        <v>0.51</v>
      </c>
      <c r="O118" s="283">
        <f t="shared" si="1"/>
        <v>0.5</v>
      </c>
      <c r="P118" s="283">
        <f t="shared" si="1"/>
        <v>0.51</v>
      </c>
      <c r="Q118" s="283">
        <f t="shared" si="1"/>
        <v>0.5</v>
      </c>
      <c r="R118" s="555">
        <f>ROUNDDOWN(T117/R124,2)</f>
        <v>0.5</v>
      </c>
      <c r="S118" s="556"/>
      <c r="T118" s="283">
        <f>ROUNDDOWN(U117/T124,2)</f>
        <v>0.53</v>
      </c>
      <c r="U118" s="284">
        <f>ROUNDDOWN(V117/U124,2)</f>
        <v>0</v>
      </c>
    </row>
    <row r="119" spans="1:21" s="77" customFormat="1" ht="15.75" customHeight="1" thickBot="1">
      <c r="A119" s="434" t="s">
        <v>296</v>
      </c>
      <c r="B119" s="435"/>
      <c r="C119" s="435"/>
      <c r="D119" s="436" t="s">
        <v>297</v>
      </c>
      <c r="E119" s="436"/>
      <c r="F119" s="436"/>
      <c r="G119" s="437"/>
      <c r="H119" s="285">
        <f>H116+H118</f>
        <v>5.51</v>
      </c>
      <c r="I119" s="557">
        <f>I116+I118</f>
        <v>5.5</v>
      </c>
      <c r="J119" s="558"/>
      <c r="K119" s="285">
        <f aca="true" t="shared" si="2" ref="K119:U119">K116+K118</f>
        <v>5.51</v>
      </c>
      <c r="L119" s="285">
        <f t="shared" si="2"/>
        <v>5.5</v>
      </c>
      <c r="M119" s="285">
        <f t="shared" si="2"/>
        <v>5.5</v>
      </c>
      <c r="N119" s="285">
        <f t="shared" si="2"/>
        <v>5.51</v>
      </c>
      <c r="O119" s="285">
        <f t="shared" si="2"/>
        <v>5.5</v>
      </c>
      <c r="P119" s="285">
        <f t="shared" si="2"/>
        <v>5.51</v>
      </c>
      <c r="Q119" s="285">
        <f t="shared" si="2"/>
        <v>5.5</v>
      </c>
      <c r="R119" s="557">
        <f t="shared" si="2"/>
        <v>5.5</v>
      </c>
      <c r="S119" s="558"/>
      <c r="T119" s="285">
        <f t="shared" si="2"/>
        <v>5.53</v>
      </c>
      <c r="U119" s="286">
        <f t="shared" si="2"/>
        <v>5</v>
      </c>
    </row>
    <row r="120" spans="1:21" s="77" customFormat="1" ht="15.75" customHeight="1" thickTop="1">
      <c r="A120" s="440" t="s">
        <v>298</v>
      </c>
      <c r="B120" s="442" t="s">
        <v>299</v>
      </c>
      <c r="C120" s="442"/>
      <c r="D120" s="442"/>
      <c r="E120" s="442"/>
      <c r="F120" s="442"/>
      <c r="G120" s="443"/>
      <c r="H120" s="325">
        <v>22</v>
      </c>
      <c r="I120" s="325">
        <v>21</v>
      </c>
      <c r="J120" s="325"/>
      <c r="K120" s="325">
        <v>21</v>
      </c>
      <c r="L120" s="325">
        <v>21</v>
      </c>
      <c r="M120" s="325">
        <v>21</v>
      </c>
      <c r="N120" s="325">
        <v>21</v>
      </c>
      <c r="O120" s="325">
        <v>21</v>
      </c>
      <c r="P120" s="325">
        <v>21</v>
      </c>
      <c r="Q120" s="325">
        <v>21</v>
      </c>
      <c r="R120" s="325">
        <v>21</v>
      </c>
      <c r="S120" s="325"/>
      <c r="T120" s="325">
        <v>21</v>
      </c>
      <c r="U120" s="326">
        <v>21</v>
      </c>
    </row>
    <row r="121" spans="1:21" s="77" customFormat="1" ht="15.75" customHeight="1">
      <c r="A121" s="441"/>
      <c r="B121" s="430" t="s">
        <v>300</v>
      </c>
      <c r="C121" s="430"/>
      <c r="D121" s="430"/>
      <c r="E121" s="430"/>
      <c r="F121" s="430"/>
      <c r="G121" s="431"/>
      <c r="H121" s="327">
        <v>408</v>
      </c>
      <c r="I121" s="327">
        <v>514</v>
      </c>
      <c r="J121" s="327"/>
      <c r="K121" s="327">
        <v>466</v>
      </c>
      <c r="L121" s="327">
        <v>466</v>
      </c>
      <c r="M121" s="327">
        <v>466</v>
      </c>
      <c r="N121" s="327">
        <v>466</v>
      </c>
      <c r="O121" s="327">
        <v>466</v>
      </c>
      <c r="P121" s="327">
        <v>466</v>
      </c>
      <c r="Q121" s="327">
        <v>466</v>
      </c>
      <c r="R121" s="327">
        <v>466</v>
      </c>
      <c r="S121" s="327"/>
      <c r="T121" s="327">
        <v>466</v>
      </c>
      <c r="U121" s="328">
        <v>466</v>
      </c>
    </row>
    <row r="122" spans="1:21" s="77" customFormat="1" ht="15.75" customHeight="1">
      <c r="A122" s="441"/>
      <c r="B122" s="430" t="s">
        <v>301</v>
      </c>
      <c r="C122" s="430"/>
      <c r="D122" s="430"/>
      <c r="E122" s="430"/>
      <c r="F122" s="430"/>
      <c r="G122" s="431"/>
      <c r="H122" s="287">
        <f>ROUNDDOWN(H121/H124,1)</f>
        <v>2.3</v>
      </c>
      <c r="I122" s="552">
        <f>ROUNDDOWN(I121/I124,1)</f>
        <v>2.9</v>
      </c>
      <c r="J122" s="553"/>
      <c r="K122" s="287">
        <f aca="true" t="shared" si="3" ref="K122:Q122">ROUNDDOWN(L121/K124,1)</f>
        <v>2.7</v>
      </c>
      <c r="L122" s="287">
        <f t="shared" si="3"/>
        <v>2.6</v>
      </c>
      <c r="M122" s="287">
        <f t="shared" si="3"/>
        <v>2.6</v>
      </c>
      <c r="N122" s="287">
        <f t="shared" si="3"/>
        <v>2.7</v>
      </c>
      <c r="O122" s="287">
        <f t="shared" si="3"/>
        <v>2.6</v>
      </c>
      <c r="P122" s="287">
        <f t="shared" si="3"/>
        <v>2.7</v>
      </c>
      <c r="Q122" s="287">
        <f t="shared" si="3"/>
        <v>2.6</v>
      </c>
      <c r="R122" s="552">
        <f>ROUNDDOWN(T121/R124,1)</f>
        <v>2.6</v>
      </c>
      <c r="S122" s="553"/>
      <c r="T122" s="287">
        <f>ROUNDDOWN(U121/T124,1)</f>
        <v>2.8</v>
      </c>
      <c r="U122" s="288">
        <f>ROUNDDOWN(V121/U124,1)</f>
        <v>0</v>
      </c>
    </row>
    <row r="123" spans="1:21" s="77" customFormat="1" ht="15.75" customHeight="1" thickBot="1">
      <c r="A123" s="434" t="s">
        <v>302</v>
      </c>
      <c r="B123" s="435"/>
      <c r="C123" s="435"/>
      <c r="D123" s="436" t="s">
        <v>303</v>
      </c>
      <c r="E123" s="436"/>
      <c r="F123" s="436"/>
      <c r="G123" s="437"/>
      <c r="H123" s="289">
        <f>H120+H122</f>
        <v>24.3</v>
      </c>
      <c r="I123" s="548">
        <f>I120+I122</f>
        <v>23.9</v>
      </c>
      <c r="J123" s="549"/>
      <c r="K123" s="289">
        <f aca="true" t="shared" si="4" ref="K123:Q123">L120+K122</f>
        <v>23.7</v>
      </c>
      <c r="L123" s="289">
        <f t="shared" si="4"/>
        <v>23.6</v>
      </c>
      <c r="M123" s="289">
        <f t="shared" si="4"/>
        <v>23.6</v>
      </c>
      <c r="N123" s="289">
        <f t="shared" si="4"/>
        <v>23.7</v>
      </c>
      <c r="O123" s="289">
        <f t="shared" si="4"/>
        <v>23.6</v>
      </c>
      <c r="P123" s="289">
        <f t="shared" si="4"/>
        <v>23.7</v>
      </c>
      <c r="Q123" s="289">
        <f t="shared" si="4"/>
        <v>23.6</v>
      </c>
      <c r="R123" s="548">
        <f>T120+R122</f>
        <v>23.6</v>
      </c>
      <c r="S123" s="549"/>
      <c r="T123" s="289">
        <f>U120+T122</f>
        <v>23.8</v>
      </c>
      <c r="U123" s="290">
        <f>V120+U122</f>
        <v>0</v>
      </c>
    </row>
    <row r="124" spans="1:21" s="77" customFormat="1" ht="15.75" customHeight="1" thickTop="1">
      <c r="A124" s="425" t="s">
        <v>304</v>
      </c>
      <c r="B124" s="426"/>
      <c r="C124" s="426"/>
      <c r="D124" s="426"/>
      <c r="E124" s="426"/>
      <c r="F124" s="426"/>
      <c r="G124" s="427"/>
      <c r="H124" s="291">
        <f>N81</f>
        <v>171.4</v>
      </c>
      <c r="I124" s="550">
        <f>R81</f>
        <v>177.1</v>
      </c>
      <c r="J124" s="551"/>
      <c r="K124" s="291">
        <f>N81</f>
        <v>171.4</v>
      </c>
      <c r="L124" s="291">
        <f>R81</f>
        <v>177.1</v>
      </c>
      <c r="M124" s="291">
        <f>R81</f>
        <v>177.1</v>
      </c>
      <c r="N124" s="291">
        <f>N81</f>
        <v>171.4</v>
      </c>
      <c r="O124" s="291">
        <f>R81</f>
        <v>177.1</v>
      </c>
      <c r="P124" s="291">
        <f>N81</f>
        <v>171.4</v>
      </c>
      <c r="Q124" s="291">
        <f>R81</f>
        <v>177.1</v>
      </c>
      <c r="R124" s="550">
        <f>R81</f>
        <v>177.1</v>
      </c>
      <c r="S124" s="551"/>
      <c r="T124" s="337">
        <f>I81</f>
        <v>165.7</v>
      </c>
      <c r="U124" s="291">
        <f>R81</f>
        <v>177.1</v>
      </c>
    </row>
    <row r="125" spans="1:16" s="77" customFormat="1" ht="6" customHeight="1">
      <c r="A125" s="110"/>
      <c r="B125" s="256"/>
      <c r="C125" s="256"/>
      <c r="D125" s="111"/>
      <c r="E125" s="111"/>
      <c r="F125" s="111"/>
      <c r="G125" s="111"/>
      <c r="H125" s="111"/>
      <c r="I125" s="111"/>
      <c r="J125" s="111"/>
      <c r="K125" s="111"/>
      <c r="L125" s="111"/>
      <c r="M125" s="111"/>
      <c r="N125" s="111"/>
      <c r="O125" s="111"/>
      <c r="P125" s="111"/>
    </row>
    <row r="126" spans="1:3" s="77" customFormat="1" ht="15.75" customHeight="1">
      <c r="A126" s="115" t="s">
        <v>305</v>
      </c>
      <c r="B126" s="112"/>
      <c r="C126" s="75"/>
    </row>
    <row r="127" spans="1:3" s="77" customFormat="1" ht="15.75" customHeight="1">
      <c r="A127" s="112"/>
      <c r="B127" s="112"/>
      <c r="C127" s="75"/>
    </row>
    <row r="128" spans="1:10" s="77" customFormat="1" ht="15.75" customHeight="1">
      <c r="A128" s="112"/>
      <c r="B128" s="112"/>
      <c r="C128" s="75"/>
      <c r="I128" s="113"/>
      <c r="J128" s="113"/>
    </row>
    <row r="129" spans="1:3" s="77" customFormat="1" ht="15.75" customHeight="1">
      <c r="A129" s="112"/>
      <c r="B129" s="112"/>
      <c r="C129" s="75"/>
    </row>
    <row r="130" spans="1:3" s="77" customFormat="1" ht="15.75" customHeight="1">
      <c r="A130" s="112"/>
      <c r="B130" s="112"/>
      <c r="C130" s="75"/>
    </row>
    <row r="131" spans="1:3" s="77" customFormat="1" ht="15.75" customHeight="1">
      <c r="A131" s="112"/>
      <c r="B131" s="112"/>
      <c r="C131" s="75"/>
    </row>
    <row r="132" spans="1:3" s="77" customFormat="1" ht="15.75" customHeight="1">
      <c r="A132" s="112"/>
      <c r="B132" s="112"/>
      <c r="C132" s="75"/>
    </row>
    <row r="133" spans="1:3" s="77" customFormat="1" ht="15.75" customHeight="1">
      <c r="A133" s="112"/>
      <c r="B133" s="112"/>
      <c r="C133" s="75"/>
    </row>
    <row r="134" spans="1:3" s="77" customFormat="1" ht="15.75" customHeight="1">
      <c r="A134" s="112"/>
      <c r="B134" s="112"/>
      <c r="C134" s="75"/>
    </row>
    <row r="135" spans="1:3" s="77" customFormat="1" ht="15.75" customHeight="1">
      <c r="A135" s="112"/>
      <c r="B135" s="112"/>
      <c r="C135" s="75"/>
    </row>
    <row r="136" spans="1:3" s="77" customFormat="1" ht="15.75" customHeight="1">
      <c r="A136" s="112"/>
      <c r="B136" s="112"/>
      <c r="C136" s="75"/>
    </row>
    <row r="137" spans="1:3" s="77" customFormat="1" ht="15.75" customHeight="1">
      <c r="A137" s="112"/>
      <c r="B137" s="112"/>
      <c r="C137" s="75"/>
    </row>
    <row r="138" spans="1:3" s="77" customFormat="1" ht="15.75" customHeight="1">
      <c r="A138" s="112"/>
      <c r="B138" s="112"/>
      <c r="C138" s="75"/>
    </row>
    <row r="139" spans="1:3" s="77" customFormat="1" ht="15.75" customHeight="1">
      <c r="A139" s="112"/>
      <c r="B139" s="112"/>
      <c r="C139" s="75"/>
    </row>
    <row r="140" spans="1:3" s="77" customFormat="1" ht="15.75" customHeight="1">
      <c r="A140" s="112"/>
      <c r="B140" s="112"/>
      <c r="C140" s="75"/>
    </row>
    <row r="141" spans="1:3" s="77" customFormat="1" ht="15.75" customHeight="1">
      <c r="A141" s="112"/>
      <c r="B141" s="112"/>
      <c r="C141" s="75"/>
    </row>
    <row r="142" spans="1:3" s="77" customFormat="1" ht="15.75" customHeight="1">
      <c r="A142" s="112"/>
      <c r="B142" s="112"/>
      <c r="C142" s="75"/>
    </row>
    <row r="143" spans="1:3" s="77" customFormat="1" ht="15.75" customHeight="1">
      <c r="A143" s="112"/>
      <c r="B143" s="112"/>
      <c r="C143" s="75"/>
    </row>
    <row r="144" spans="1:3" s="77" customFormat="1" ht="15.75" customHeight="1">
      <c r="A144" s="112"/>
      <c r="B144" s="112"/>
      <c r="C144" s="75"/>
    </row>
    <row r="145" spans="1:3" s="77" customFormat="1" ht="15.75" customHeight="1">
      <c r="A145" s="112"/>
      <c r="B145" s="112"/>
      <c r="C145" s="75"/>
    </row>
    <row r="146" spans="1:21" ht="15.75" customHeight="1">
      <c r="A146" s="112"/>
      <c r="B146" s="112"/>
      <c r="C146" s="75"/>
      <c r="D146" s="77"/>
      <c r="E146" s="77"/>
      <c r="F146" s="77"/>
      <c r="G146" s="77"/>
      <c r="H146" s="77"/>
      <c r="I146" s="77"/>
      <c r="J146" s="77"/>
      <c r="K146" s="77"/>
      <c r="L146" s="77"/>
      <c r="M146" s="77"/>
      <c r="N146" s="77"/>
      <c r="O146" s="77"/>
      <c r="P146" s="77"/>
      <c r="Q146" s="77"/>
      <c r="R146" s="77"/>
      <c r="S146" s="77"/>
      <c r="T146" s="77"/>
      <c r="U146" s="77"/>
    </row>
    <row r="147" spans="1:21" ht="15.75" customHeight="1">
      <c r="A147" s="112"/>
      <c r="B147" s="112"/>
      <c r="C147" s="75"/>
      <c r="D147" s="77"/>
      <c r="E147" s="77"/>
      <c r="F147" s="77"/>
      <c r="G147" s="77"/>
      <c r="H147" s="77"/>
      <c r="I147" s="77"/>
      <c r="J147" s="77"/>
      <c r="K147" s="77"/>
      <c r="L147" s="77"/>
      <c r="M147" s="77"/>
      <c r="N147" s="77"/>
      <c r="O147" s="77"/>
      <c r="P147" s="77"/>
      <c r="Q147" s="77"/>
      <c r="R147" s="77"/>
      <c r="S147" s="77"/>
      <c r="T147" s="77"/>
      <c r="U147" s="77"/>
    </row>
    <row r="148" spans="1:21" ht="15.75" customHeight="1">
      <c r="A148" s="112"/>
      <c r="B148" s="112"/>
      <c r="C148" s="75"/>
      <c r="D148" s="77"/>
      <c r="E148" s="77"/>
      <c r="F148" s="77"/>
      <c r="G148" s="77"/>
      <c r="H148" s="77"/>
      <c r="I148" s="77"/>
      <c r="J148" s="77"/>
      <c r="K148" s="77"/>
      <c r="L148" s="77"/>
      <c r="M148" s="77"/>
      <c r="N148" s="77"/>
      <c r="O148" s="77"/>
      <c r="P148" s="77"/>
      <c r="Q148" s="77"/>
      <c r="R148" s="77"/>
      <c r="S148" s="77"/>
      <c r="T148" s="77"/>
      <c r="U148" s="77"/>
    </row>
    <row r="149" spans="1:21" ht="15.75" customHeight="1">
      <c r="A149" s="112"/>
      <c r="B149" s="112"/>
      <c r="C149" s="75"/>
      <c r="D149" s="77"/>
      <c r="E149" s="77"/>
      <c r="F149" s="77"/>
      <c r="G149" s="77"/>
      <c r="H149" s="77"/>
      <c r="I149" s="77"/>
      <c r="J149" s="77"/>
      <c r="K149" s="77"/>
      <c r="L149" s="77"/>
      <c r="M149" s="77"/>
      <c r="N149" s="77"/>
      <c r="O149" s="77"/>
      <c r="P149" s="77"/>
      <c r="Q149" s="77"/>
      <c r="R149" s="77"/>
      <c r="S149" s="77"/>
      <c r="T149" s="77"/>
      <c r="U149" s="77"/>
    </row>
    <row r="150" spans="1:21" ht="15.75" customHeight="1">
      <c r="A150" s="112"/>
      <c r="B150" s="112"/>
      <c r="C150" s="75"/>
      <c r="D150" s="77"/>
      <c r="E150" s="77"/>
      <c r="F150" s="77"/>
      <c r="G150" s="77"/>
      <c r="H150" s="77"/>
      <c r="I150" s="77"/>
      <c r="J150" s="77"/>
      <c r="K150" s="77"/>
      <c r="L150" s="77"/>
      <c r="M150" s="77"/>
      <c r="N150" s="77"/>
      <c r="O150" s="77"/>
      <c r="P150" s="77"/>
      <c r="Q150" s="77"/>
      <c r="R150" s="77"/>
      <c r="S150" s="77"/>
      <c r="T150" s="77"/>
      <c r="U150" s="77"/>
    </row>
    <row r="151" spans="1:21" ht="15.75" customHeight="1">
      <c r="A151" s="112"/>
      <c r="B151" s="112"/>
      <c r="C151" s="75"/>
      <c r="D151" s="77"/>
      <c r="E151" s="77"/>
      <c r="F151" s="77"/>
      <c r="G151" s="77"/>
      <c r="H151" s="77"/>
      <c r="I151" s="77"/>
      <c r="J151" s="77"/>
      <c r="K151" s="77"/>
      <c r="L151" s="77"/>
      <c r="M151" s="77"/>
      <c r="N151" s="77"/>
      <c r="O151" s="77"/>
      <c r="P151" s="77"/>
      <c r="Q151" s="77"/>
      <c r="R151" s="77"/>
      <c r="S151" s="77"/>
      <c r="T151" s="77"/>
      <c r="U151" s="77"/>
    </row>
    <row r="152" spans="1:21" ht="15.75" customHeight="1">
      <c r="A152" s="112"/>
      <c r="B152" s="112"/>
      <c r="C152" s="75"/>
      <c r="D152" s="77"/>
      <c r="E152" s="77"/>
      <c r="F152" s="77"/>
      <c r="G152" s="77"/>
      <c r="H152" s="77"/>
      <c r="I152" s="77"/>
      <c r="J152" s="77"/>
      <c r="K152" s="77"/>
      <c r="L152" s="77"/>
      <c r="M152" s="77"/>
      <c r="N152" s="77"/>
      <c r="O152" s="77"/>
      <c r="P152" s="77"/>
      <c r="Q152" s="77"/>
      <c r="R152" s="77"/>
      <c r="S152" s="77"/>
      <c r="T152" s="77"/>
      <c r="U152" s="77"/>
    </row>
    <row r="153" spans="1:21" ht="15.75" customHeight="1">
      <c r="A153" s="112"/>
      <c r="B153" s="112"/>
      <c r="C153" s="75"/>
      <c r="D153" s="77"/>
      <c r="E153" s="77"/>
      <c r="F153" s="77"/>
      <c r="G153" s="77"/>
      <c r="H153" s="77"/>
      <c r="I153" s="77"/>
      <c r="J153" s="77"/>
      <c r="K153" s="77"/>
      <c r="L153" s="77"/>
      <c r="M153" s="77"/>
      <c r="N153" s="77"/>
      <c r="O153" s="77"/>
      <c r="P153" s="77"/>
      <c r="Q153" s="77"/>
      <c r="R153" s="77"/>
      <c r="S153" s="77"/>
      <c r="T153" s="77"/>
      <c r="U153" s="77"/>
    </row>
    <row r="154" spans="1:21" ht="15.75" customHeight="1">
      <c r="A154" s="112"/>
      <c r="B154" s="112"/>
      <c r="C154" s="75"/>
      <c r="D154" s="77"/>
      <c r="E154" s="77"/>
      <c r="F154" s="77"/>
      <c r="G154" s="77"/>
      <c r="H154" s="77"/>
      <c r="I154" s="77"/>
      <c r="J154" s="77"/>
      <c r="K154" s="77"/>
      <c r="L154" s="77"/>
      <c r="M154" s="77"/>
      <c r="N154" s="77"/>
      <c r="O154" s="77"/>
      <c r="P154" s="77"/>
      <c r="Q154" s="77"/>
      <c r="R154" s="77"/>
      <c r="S154" s="77"/>
      <c r="T154" s="77"/>
      <c r="U154" s="77"/>
    </row>
    <row r="155" spans="1:21" ht="15.75" customHeight="1">
      <c r="A155" s="112"/>
      <c r="B155" s="112"/>
      <c r="C155" s="75"/>
      <c r="D155" s="77"/>
      <c r="E155" s="77"/>
      <c r="F155" s="77"/>
      <c r="G155" s="77"/>
      <c r="H155" s="77"/>
      <c r="I155" s="77"/>
      <c r="J155" s="77"/>
      <c r="K155" s="77"/>
      <c r="L155" s="77"/>
      <c r="M155" s="77"/>
      <c r="N155" s="77"/>
      <c r="O155" s="77"/>
      <c r="P155" s="77"/>
      <c r="Q155" s="77"/>
      <c r="R155" s="77"/>
      <c r="S155" s="77"/>
      <c r="T155" s="77"/>
      <c r="U155" s="77"/>
    </row>
    <row r="156" spans="1:21" ht="15.75" customHeight="1">
      <c r="A156" s="112"/>
      <c r="B156" s="112"/>
      <c r="C156" s="75"/>
      <c r="D156" s="77"/>
      <c r="E156" s="77"/>
      <c r="F156" s="77"/>
      <c r="G156" s="77"/>
      <c r="H156" s="77"/>
      <c r="I156" s="77"/>
      <c r="J156" s="77"/>
      <c r="K156" s="77"/>
      <c r="L156" s="77"/>
      <c r="M156" s="77"/>
      <c r="N156" s="77"/>
      <c r="O156" s="77"/>
      <c r="P156" s="77"/>
      <c r="Q156" s="77"/>
      <c r="R156" s="77"/>
      <c r="S156" s="77"/>
      <c r="T156" s="77"/>
      <c r="U156" s="77"/>
    </row>
    <row r="157" spans="1:21" ht="15.75" customHeight="1">
      <c r="A157" s="112"/>
      <c r="B157" s="112"/>
      <c r="C157" s="75"/>
      <c r="D157" s="77"/>
      <c r="E157" s="77"/>
      <c r="F157" s="77"/>
      <c r="G157" s="77"/>
      <c r="H157" s="77"/>
      <c r="I157" s="77"/>
      <c r="J157" s="77"/>
      <c r="K157" s="77"/>
      <c r="L157" s="77"/>
      <c r="M157" s="77"/>
      <c r="N157" s="77"/>
      <c r="O157" s="77"/>
      <c r="P157" s="77"/>
      <c r="Q157" s="77"/>
      <c r="R157" s="77"/>
      <c r="S157" s="77"/>
      <c r="T157" s="77"/>
      <c r="U157" s="77"/>
    </row>
    <row r="158" spans="1:21" ht="15.75" customHeight="1">
      <c r="A158" s="112"/>
      <c r="B158" s="112"/>
      <c r="C158" s="75"/>
      <c r="D158" s="77"/>
      <c r="E158" s="77"/>
      <c r="F158" s="77"/>
      <c r="G158" s="77"/>
      <c r="H158" s="77"/>
      <c r="I158" s="77"/>
      <c r="J158" s="77"/>
      <c r="K158" s="77"/>
      <c r="L158" s="77"/>
      <c r="M158" s="77"/>
      <c r="N158" s="77"/>
      <c r="O158" s="77"/>
      <c r="P158" s="77"/>
      <c r="Q158" s="77"/>
      <c r="R158" s="77"/>
      <c r="S158" s="77"/>
      <c r="T158" s="77"/>
      <c r="U158" s="77"/>
    </row>
    <row r="159" spans="1:21" ht="15.75" customHeight="1">
      <c r="A159" s="112"/>
      <c r="B159" s="112"/>
      <c r="C159" s="75"/>
      <c r="D159" s="77"/>
      <c r="E159" s="77"/>
      <c r="F159" s="77"/>
      <c r="G159" s="77"/>
      <c r="H159" s="77"/>
      <c r="I159" s="77"/>
      <c r="J159" s="77"/>
      <c r="K159" s="77"/>
      <c r="L159" s="77"/>
      <c r="M159" s="77"/>
      <c r="N159" s="77"/>
      <c r="O159" s="77"/>
      <c r="P159" s="77"/>
      <c r="Q159" s="77"/>
      <c r="R159" s="77"/>
      <c r="S159" s="77"/>
      <c r="T159" s="77"/>
      <c r="U159" s="77"/>
    </row>
    <row r="160" spans="1:21" ht="15.75" customHeight="1">
      <c r="A160" s="112"/>
      <c r="B160" s="112"/>
      <c r="C160" s="75"/>
      <c r="D160" s="77"/>
      <c r="E160" s="77"/>
      <c r="F160" s="77"/>
      <c r="G160" s="77"/>
      <c r="H160" s="77"/>
      <c r="I160" s="77"/>
      <c r="J160" s="77"/>
      <c r="K160" s="77"/>
      <c r="L160" s="77"/>
      <c r="M160" s="77"/>
      <c r="N160" s="77"/>
      <c r="O160" s="77"/>
      <c r="P160" s="77"/>
      <c r="Q160" s="77"/>
      <c r="R160" s="77"/>
      <c r="S160" s="77"/>
      <c r="T160" s="77"/>
      <c r="U160" s="77"/>
    </row>
    <row r="161" spans="1:21" ht="15.75" customHeight="1">
      <c r="A161" s="112"/>
      <c r="B161" s="112"/>
      <c r="C161" s="75"/>
      <c r="D161" s="77"/>
      <c r="E161" s="77"/>
      <c r="F161" s="77"/>
      <c r="G161" s="77"/>
      <c r="H161" s="77"/>
      <c r="I161" s="77"/>
      <c r="J161" s="77"/>
      <c r="K161" s="77"/>
      <c r="L161" s="77"/>
      <c r="M161" s="77"/>
      <c r="N161" s="77"/>
      <c r="O161" s="77"/>
      <c r="P161" s="77"/>
      <c r="Q161" s="77"/>
      <c r="R161" s="77"/>
      <c r="S161" s="77"/>
      <c r="T161" s="77"/>
      <c r="U161" s="77"/>
    </row>
    <row r="162" spans="1:21" ht="15.75" customHeight="1">
      <c r="A162" s="112"/>
      <c r="B162" s="112"/>
      <c r="C162" s="75"/>
      <c r="D162" s="77"/>
      <c r="E162" s="77"/>
      <c r="F162" s="77"/>
      <c r="G162" s="77"/>
      <c r="H162" s="77"/>
      <c r="I162" s="77"/>
      <c r="J162" s="77"/>
      <c r="K162" s="77"/>
      <c r="L162" s="77"/>
      <c r="M162" s="77"/>
      <c r="N162" s="77"/>
      <c r="O162" s="77"/>
      <c r="P162" s="77"/>
      <c r="Q162" s="77"/>
      <c r="R162" s="77"/>
      <c r="S162" s="77"/>
      <c r="T162" s="77"/>
      <c r="U162" s="77"/>
    </row>
    <row r="163" spans="1:21" ht="15.75" customHeight="1">
      <c r="A163" s="112"/>
      <c r="B163" s="112"/>
      <c r="C163" s="75"/>
      <c r="D163" s="77"/>
      <c r="E163" s="77"/>
      <c r="F163" s="77"/>
      <c r="G163" s="77"/>
      <c r="H163" s="77"/>
      <c r="I163" s="77"/>
      <c r="J163" s="77"/>
      <c r="K163" s="77"/>
      <c r="L163" s="77"/>
      <c r="M163" s="77"/>
      <c r="N163" s="77"/>
      <c r="O163" s="77"/>
      <c r="P163" s="77"/>
      <c r="Q163" s="77"/>
      <c r="R163" s="77"/>
      <c r="S163" s="77"/>
      <c r="T163" s="77"/>
      <c r="U163" s="77"/>
    </row>
    <row r="164" spans="1:21" ht="15.75" customHeight="1">
      <c r="A164" s="112"/>
      <c r="B164" s="112"/>
      <c r="C164" s="75"/>
      <c r="D164" s="77"/>
      <c r="E164" s="77"/>
      <c r="F164" s="77"/>
      <c r="G164" s="77"/>
      <c r="H164" s="77"/>
      <c r="I164" s="77"/>
      <c r="J164" s="77"/>
      <c r="K164" s="77"/>
      <c r="L164" s="77"/>
      <c r="M164" s="77"/>
      <c r="N164" s="77"/>
      <c r="O164" s="77"/>
      <c r="P164" s="77"/>
      <c r="Q164" s="77"/>
      <c r="R164" s="77"/>
      <c r="S164" s="77"/>
      <c r="T164" s="77"/>
      <c r="U164" s="77"/>
    </row>
    <row r="165" spans="1:21" ht="15.75" customHeight="1">
      <c r="A165" s="112"/>
      <c r="B165" s="112"/>
      <c r="C165" s="75"/>
      <c r="D165" s="77"/>
      <c r="E165" s="77"/>
      <c r="F165" s="77"/>
      <c r="G165" s="77"/>
      <c r="H165" s="77"/>
      <c r="I165" s="77"/>
      <c r="J165" s="77"/>
      <c r="K165" s="77"/>
      <c r="L165" s="77"/>
      <c r="M165" s="77"/>
      <c r="N165" s="77"/>
      <c r="O165" s="77"/>
      <c r="P165" s="77"/>
      <c r="Q165" s="77"/>
      <c r="R165" s="77"/>
      <c r="S165" s="77"/>
      <c r="T165" s="77"/>
      <c r="U165" s="77"/>
    </row>
    <row r="166" spans="1:21" ht="15.75" customHeight="1">
      <c r="A166" s="112"/>
      <c r="B166" s="112"/>
      <c r="C166" s="75"/>
      <c r="D166" s="77"/>
      <c r="E166" s="77"/>
      <c r="F166" s="77"/>
      <c r="G166" s="77"/>
      <c r="H166" s="77"/>
      <c r="I166" s="77"/>
      <c r="J166" s="77"/>
      <c r="K166" s="77"/>
      <c r="L166" s="77"/>
      <c r="M166" s="77"/>
      <c r="N166" s="77"/>
      <c r="O166" s="77"/>
      <c r="P166" s="77"/>
      <c r="Q166" s="77"/>
      <c r="R166" s="77"/>
      <c r="S166" s="77"/>
      <c r="T166" s="77"/>
      <c r="U166" s="77"/>
    </row>
    <row r="167" spans="1:21" ht="15.75" customHeight="1">
      <c r="A167" s="112"/>
      <c r="B167" s="112"/>
      <c r="C167" s="75"/>
      <c r="D167" s="77"/>
      <c r="E167" s="77"/>
      <c r="F167" s="77"/>
      <c r="G167" s="77"/>
      <c r="H167" s="77"/>
      <c r="I167" s="77"/>
      <c r="J167" s="77"/>
      <c r="K167" s="77"/>
      <c r="L167" s="77"/>
      <c r="M167" s="77"/>
      <c r="N167" s="77"/>
      <c r="O167" s="77"/>
      <c r="P167" s="77"/>
      <c r="Q167" s="77"/>
      <c r="R167" s="77"/>
      <c r="S167" s="77"/>
      <c r="T167" s="77"/>
      <c r="U167" s="77"/>
    </row>
    <row r="168" spans="1:21" ht="15.75" customHeight="1">
      <c r="A168" s="112"/>
      <c r="B168" s="112"/>
      <c r="C168" s="75"/>
      <c r="D168" s="77"/>
      <c r="E168" s="77"/>
      <c r="F168" s="77"/>
      <c r="G168" s="77"/>
      <c r="H168" s="77"/>
      <c r="I168" s="77"/>
      <c r="J168" s="77"/>
      <c r="K168" s="77"/>
      <c r="L168" s="77"/>
      <c r="M168" s="77"/>
      <c r="N168" s="77"/>
      <c r="O168" s="77"/>
      <c r="P168" s="77"/>
      <c r="Q168" s="77"/>
      <c r="R168" s="77"/>
      <c r="S168" s="77"/>
      <c r="T168" s="77"/>
      <c r="U168" s="77"/>
    </row>
    <row r="169" spans="1:21" ht="15.75" customHeight="1">
      <c r="A169" s="112"/>
      <c r="B169" s="112"/>
      <c r="C169" s="75"/>
      <c r="D169" s="77"/>
      <c r="E169" s="77"/>
      <c r="F169" s="77"/>
      <c r="G169" s="77"/>
      <c r="H169" s="77"/>
      <c r="I169" s="77"/>
      <c r="J169" s="77"/>
      <c r="K169" s="77"/>
      <c r="L169" s="77"/>
      <c r="M169" s="77"/>
      <c r="N169" s="77"/>
      <c r="O169" s="77"/>
      <c r="P169" s="77"/>
      <c r="Q169" s="77"/>
      <c r="R169" s="77"/>
      <c r="S169" s="77"/>
      <c r="T169" s="77"/>
      <c r="U169" s="77"/>
    </row>
    <row r="170" spans="1:21" ht="15.75" customHeight="1">
      <c r="A170" s="112"/>
      <c r="B170" s="112"/>
      <c r="C170" s="75"/>
      <c r="D170" s="77"/>
      <c r="E170" s="77"/>
      <c r="F170" s="77"/>
      <c r="G170" s="77"/>
      <c r="H170" s="77"/>
      <c r="I170" s="77"/>
      <c r="J170" s="77"/>
      <c r="K170" s="77"/>
      <c r="L170" s="77"/>
      <c r="M170" s="77"/>
      <c r="N170" s="77"/>
      <c r="O170" s="77"/>
      <c r="P170" s="77"/>
      <c r="Q170" s="77"/>
      <c r="R170" s="77"/>
      <c r="S170" s="77"/>
      <c r="T170" s="77"/>
      <c r="U170" s="77"/>
    </row>
    <row r="171" spans="1:21" ht="15.75" customHeight="1">
      <c r="A171" s="112"/>
      <c r="B171" s="112"/>
      <c r="C171" s="75"/>
      <c r="D171" s="77"/>
      <c r="E171" s="77"/>
      <c r="F171" s="77"/>
      <c r="G171" s="77"/>
      <c r="H171" s="77"/>
      <c r="I171" s="77"/>
      <c r="J171" s="77"/>
      <c r="K171" s="77"/>
      <c r="L171" s="77"/>
      <c r="M171" s="77"/>
      <c r="N171" s="77"/>
      <c r="O171" s="77"/>
      <c r="P171" s="77"/>
      <c r="Q171" s="77"/>
      <c r="R171" s="77"/>
      <c r="S171" s="77"/>
      <c r="T171" s="77"/>
      <c r="U171" s="77"/>
    </row>
    <row r="172" spans="1:21" ht="15.75" customHeight="1">
      <c r="A172" s="112"/>
      <c r="B172" s="112"/>
      <c r="C172" s="75"/>
      <c r="D172" s="77"/>
      <c r="E172" s="77"/>
      <c r="F172" s="77"/>
      <c r="G172" s="77"/>
      <c r="H172" s="77"/>
      <c r="I172" s="77"/>
      <c r="J172" s="77"/>
      <c r="K172" s="77"/>
      <c r="L172" s="77"/>
      <c r="M172" s="77"/>
      <c r="N172" s="77"/>
      <c r="O172" s="77"/>
      <c r="P172" s="77"/>
      <c r="Q172" s="77"/>
      <c r="R172" s="77"/>
      <c r="S172" s="77"/>
      <c r="T172" s="77"/>
      <c r="U172" s="77"/>
    </row>
    <row r="173" spans="1:21" ht="15.75" customHeight="1">
      <c r="A173" s="112"/>
      <c r="B173" s="112"/>
      <c r="C173" s="75"/>
      <c r="D173" s="77"/>
      <c r="E173" s="77"/>
      <c r="F173" s="77"/>
      <c r="G173" s="77"/>
      <c r="H173" s="77"/>
      <c r="I173" s="77"/>
      <c r="J173" s="77"/>
      <c r="K173" s="77"/>
      <c r="L173" s="77"/>
      <c r="M173" s="77"/>
      <c r="N173" s="77"/>
      <c r="O173" s="77"/>
      <c r="P173" s="77"/>
      <c r="Q173" s="77"/>
      <c r="R173" s="77"/>
      <c r="S173" s="77"/>
      <c r="T173" s="77"/>
      <c r="U173" s="77"/>
    </row>
    <row r="174" spans="1:21" ht="15.75" customHeight="1">
      <c r="A174" s="112"/>
      <c r="B174" s="112"/>
      <c r="C174" s="75"/>
      <c r="D174" s="77"/>
      <c r="E174" s="77"/>
      <c r="F174" s="77"/>
      <c r="G174" s="77"/>
      <c r="H174" s="77"/>
      <c r="I174" s="77"/>
      <c r="J174" s="77"/>
      <c r="K174" s="77"/>
      <c r="L174" s="77"/>
      <c r="M174" s="77"/>
      <c r="N174" s="77"/>
      <c r="O174" s="77"/>
      <c r="P174" s="77"/>
      <c r="Q174" s="77"/>
      <c r="R174" s="77"/>
      <c r="S174" s="77"/>
      <c r="T174" s="77"/>
      <c r="U174" s="77"/>
    </row>
    <row r="175" spans="1:21" ht="15.75" customHeight="1">
      <c r="A175" s="112"/>
      <c r="B175" s="112"/>
      <c r="C175" s="75"/>
      <c r="D175" s="77"/>
      <c r="E175" s="77"/>
      <c r="F175" s="77"/>
      <c r="G175" s="77"/>
      <c r="H175" s="77"/>
      <c r="I175" s="77"/>
      <c r="J175" s="77"/>
      <c r="K175" s="77"/>
      <c r="L175" s="77"/>
      <c r="M175" s="77"/>
      <c r="N175" s="77"/>
      <c r="O175" s="77"/>
      <c r="P175" s="77"/>
      <c r="Q175" s="77"/>
      <c r="R175" s="77"/>
      <c r="S175" s="77"/>
      <c r="T175" s="77"/>
      <c r="U175" s="77"/>
    </row>
    <row r="176" spans="1:21" ht="15.75" customHeight="1">
      <c r="A176" s="112"/>
      <c r="B176" s="112"/>
      <c r="C176" s="75"/>
      <c r="D176" s="77"/>
      <c r="E176" s="77"/>
      <c r="F176" s="77"/>
      <c r="G176" s="77"/>
      <c r="H176" s="77"/>
      <c r="I176" s="77"/>
      <c r="J176" s="77"/>
      <c r="K176" s="77"/>
      <c r="L176" s="77"/>
      <c r="M176" s="77"/>
      <c r="N176" s="77"/>
      <c r="O176" s="77"/>
      <c r="P176" s="77"/>
      <c r="Q176" s="77"/>
      <c r="R176" s="77"/>
      <c r="S176" s="77"/>
      <c r="T176" s="77"/>
      <c r="U176" s="77"/>
    </row>
    <row r="177" spans="1:21" ht="15.75" customHeight="1">
      <c r="A177" s="112"/>
      <c r="B177" s="112"/>
      <c r="C177" s="75"/>
      <c r="D177" s="77"/>
      <c r="E177" s="77"/>
      <c r="F177" s="77"/>
      <c r="G177" s="77"/>
      <c r="H177" s="77"/>
      <c r="I177" s="77"/>
      <c r="J177" s="77"/>
      <c r="K177" s="77"/>
      <c r="L177" s="77"/>
      <c r="M177" s="77"/>
      <c r="N177" s="77"/>
      <c r="O177" s="77"/>
      <c r="P177" s="77"/>
      <c r="Q177" s="77"/>
      <c r="R177" s="77"/>
      <c r="S177" s="77"/>
      <c r="T177" s="77"/>
      <c r="U177" s="77"/>
    </row>
    <row r="178" spans="1:21" ht="15.75" customHeight="1">
      <c r="A178" s="112"/>
      <c r="B178" s="112"/>
      <c r="C178" s="75"/>
      <c r="D178" s="77"/>
      <c r="E178" s="77"/>
      <c r="F178" s="77"/>
      <c r="G178" s="77"/>
      <c r="H178" s="77"/>
      <c r="I178" s="77"/>
      <c r="J178" s="77"/>
      <c r="K178" s="77"/>
      <c r="L178" s="77"/>
      <c r="M178" s="77"/>
      <c r="N178" s="77"/>
      <c r="O178" s="77"/>
      <c r="P178" s="77"/>
      <c r="Q178" s="77"/>
      <c r="R178" s="77"/>
      <c r="S178" s="77"/>
      <c r="T178" s="77"/>
      <c r="U178" s="77"/>
    </row>
    <row r="179" spans="1:21" ht="15.75" customHeight="1">
      <c r="A179" s="112"/>
      <c r="B179" s="112"/>
      <c r="C179" s="75"/>
      <c r="D179" s="77"/>
      <c r="E179" s="77"/>
      <c r="F179" s="77"/>
      <c r="G179" s="77"/>
      <c r="H179" s="77"/>
      <c r="I179" s="77"/>
      <c r="J179" s="77"/>
      <c r="K179" s="77"/>
      <c r="L179" s="77"/>
      <c r="M179" s="77"/>
      <c r="N179" s="77"/>
      <c r="O179" s="77"/>
      <c r="P179" s="77"/>
      <c r="Q179" s="77"/>
      <c r="R179" s="77"/>
      <c r="S179" s="77"/>
      <c r="T179" s="77"/>
      <c r="U179" s="77"/>
    </row>
  </sheetData>
  <sheetProtection/>
  <mergeCells count="186">
    <mergeCell ref="U51:U53"/>
    <mergeCell ref="U56:U60"/>
    <mergeCell ref="U63:U65"/>
    <mergeCell ref="D63:L65"/>
    <mergeCell ref="Q3:U3"/>
    <mergeCell ref="U18:U21"/>
    <mergeCell ref="U24:U26"/>
    <mergeCell ref="U29:U31"/>
    <mergeCell ref="U34:U38"/>
    <mergeCell ref="U41:U48"/>
    <mergeCell ref="I7:J7"/>
    <mergeCell ref="P7:Q7"/>
    <mergeCell ref="R7:T7"/>
    <mergeCell ref="R8:T8"/>
    <mergeCell ref="A9:B9"/>
    <mergeCell ref="I9:J9"/>
    <mergeCell ref="P9:Q9"/>
    <mergeCell ref="R9:T9"/>
    <mergeCell ref="P8:Q8"/>
    <mergeCell ref="A6:B6"/>
    <mergeCell ref="I6:J6"/>
    <mergeCell ref="P6:Q6"/>
    <mergeCell ref="R6:U6"/>
    <mergeCell ref="A7:B7"/>
    <mergeCell ref="H13:I13"/>
    <mergeCell ref="K13:K14"/>
    <mergeCell ref="L13:M14"/>
    <mergeCell ref="A8:B8"/>
    <mergeCell ref="I8:J8"/>
    <mergeCell ref="N13:N14"/>
    <mergeCell ref="O13:P14"/>
    <mergeCell ref="Q13:U14"/>
    <mergeCell ref="D14:E14"/>
    <mergeCell ref="A16:C16"/>
    <mergeCell ref="D16:L16"/>
    <mergeCell ref="M16:T16"/>
    <mergeCell ref="A13:B14"/>
    <mergeCell ref="D13:F13"/>
    <mergeCell ref="G13:G14"/>
    <mergeCell ref="A18:C18"/>
    <mergeCell ref="A19:C19"/>
    <mergeCell ref="M19:N19"/>
    <mergeCell ref="P19:R19"/>
    <mergeCell ref="A20:C20"/>
    <mergeCell ref="A24:C24"/>
    <mergeCell ref="A25:C25"/>
    <mergeCell ref="M25:N25"/>
    <mergeCell ref="P25:R25"/>
    <mergeCell ref="A26:C26"/>
    <mergeCell ref="A29:C29"/>
    <mergeCell ref="A30:C30"/>
    <mergeCell ref="A34:C34"/>
    <mergeCell ref="A35:C35"/>
    <mergeCell ref="A36:C36"/>
    <mergeCell ref="M36:N36"/>
    <mergeCell ref="P36:R36"/>
    <mergeCell ref="B41:C41"/>
    <mergeCell ref="B42:C42"/>
    <mergeCell ref="M42:N42"/>
    <mergeCell ref="P42:R42"/>
    <mergeCell ref="B46:C46"/>
    <mergeCell ref="B47:C47"/>
    <mergeCell ref="M47:N47"/>
    <mergeCell ref="P47:R47"/>
    <mergeCell ref="D48:I48"/>
    <mergeCell ref="A51:C51"/>
    <mergeCell ref="A52:C52"/>
    <mergeCell ref="M52:N52"/>
    <mergeCell ref="P52:R52"/>
    <mergeCell ref="A53:C53"/>
    <mergeCell ref="A56:C56"/>
    <mergeCell ref="A57:C57"/>
    <mergeCell ref="M58:N58"/>
    <mergeCell ref="P58:R58"/>
    <mergeCell ref="A63:C63"/>
    <mergeCell ref="M64:N64"/>
    <mergeCell ref="P64:R64"/>
    <mergeCell ref="A67:C67"/>
    <mergeCell ref="M67:T67"/>
    <mergeCell ref="A68:C68"/>
    <mergeCell ref="M68:T68"/>
    <mergeCell ref="B71:U71"/>
    <mergeCell ref="B72:U72"/>
    <mergeCell ref="B73:U73"/>
    <mergeCell ref="B74:U74"/>
    <mergeCell ref="P76:R76"/>
    <mergeCell ref="A80:D81"/>
    <mergeCell ref="E80:G80"/>
    <mergeCell ref="I80:L80"/>
    <mergeCell ref="N80:P80"/>
    <mergeCell ref="R80:U80"/>
    <mergeCell ref="E81:F81"/>
    <mergeCell ref="I81:K81"/>
    <mergeCell ref="N81:O81"/>
    <mergeCell ref="R81:T81"/>
    <mergeCell ref="A85:B85"/>
    <mergeCell ref="D85:E85"/>
    <mergeCell ref="I85:J85"/>
    <mergeCell ref="R85:S85"/>
    <mergeCell ref="I86:J86"/>
    <mergeCell ref="R86:S86"/>
    <mergeCell ref="I87:J87"/>
    <mergeCell ref="R87:S87"/>
    <mergeCell ref="I88:J88"/>
    <mergeCell ref="R88:S88"/>
    <mergeCell ref="I89:J89"/>
    <mergeCell ref="R89:S89"/>
    <mergeCell ref="I90:J90"/>
    <mergeCell ref="R90:S90"/>
    <mergeCell ref="I91:J91"/>
    <mergeCell ref="R91:S91"/>
    <mergeCell ref="I92:J92"/>
    <mergeCell ref="R92:S92"/>
    <mergeCell ref="I93:J93"/>
    <mergeCell ref="R93:S93"/>
    <mergeCell ref="I94:J94"/>
    <mergeCell ref="R94:S94"/>
    <mergeCell ref="I95:J95"/>
    <mergeCell ref="R95:S95"/>
    <mergeCell ref="I96:J96"/>
    <mergeCell ref="R96:S96"/>
    <mergeCell ref="I97:J97"/>
    <mergeCell ref="R97:S97"/>
    <mergeCell ref="I98:J98"/>
    <mergeCell ref="R98:S98"/>
    <mergeCell ref="I99:J99"/>
    <mergeCell ref="R99:S99"/>
    <mergeCell ref="I100:J100"/>
    <mergeCell ref="R100:S100"/>
    <mergeCell ref="I101:J101"/>
    <mergeCell ref="R101:S101"/>
    <mergeCell ref="I102:J102"/>
    <mergeCell ref="R102:S102"/>
    <mergeCell ref="I103:J103"/>
    <mergeCell ref="R103:S103"/>
    <mergeCell ref="I104:J104"/>
    <mergeCell ref="R104:S104"/>
    <mergeCell ref="I105:J105"/>
    <mergeCell ref="R105:S105"/>
    <mergeCell ref="I106:J106"/>
    <mergeCell ref="R106:S106"/>
    <mergeCell ref="I107:J107"/>
    <mergeCell ref="R107:S107"/>
    <mergeCell ref="I108:J108"/>
    <mergeCell ref="R108:S108"/>
    <mergeCell ref="I109:J109"/>
    <mergeCell ref="R109:S109"/>
    <mergeCell ref="I110:J110"/>
    <mergeCell ref="R110:S110"/>
    <mergeCell ref="I111:J111"/>
    <mergeCell ref="R111:S111"/>
    <mergeCell ref="I112:J112"/>
    <mergeCell ref="R112:S112"/>
    <mergeCell ref="I113:J113"/>
    <mergeCell ref="R113:S113"/>
    <mergeCell ref="I114:J114"/>
    <mergeCell ref="R114:S114"/>
    <mergeCell ref="A116:A118"/>
    <mergeCell ref="B116:G116"/>
    <mergeCell ref="I116:J116"/>
    <mergeCell ref="R116:S116"/>
    <mergeCell ref="B117:G117"/>
    <mergeCell ref="I117:J117"/>
    <mergeCell ref="R117:S117"/>
    <mergeCell ref="B118:G118"/>
    <mergeCell ref="I118:J118"/>
    <mergeCell ref="R118:S118"/>
    <mergeCell ref="A119:G119"/>
    <mergeCell ref="I119:J119"/>
    <mergeCell ref="R119:S119"/>
    <mergeCell ref="A120:A122"/>
    <mergeCell ref="B120:G120"/>
    <mergeCell ref="I120:J120"/>
    <mergeCell ref="R120:S120"/>
    <mergeCell ref="B121:G121"/>
    <mergeCell ref="I121:J121"/>
    <mergeCell ref="R121:S121"/>
    <mergeCell ref="B122:G122"/>
    <mergeCell ref="I122:J122"/>
    <mergeCell ref="R122:S122"/>
    <mergeCell ref="A123:G123"/>
    <mergeCell ref="I123:J123"/>
    <mergeCell ref="R123:S123"/>
    <mergeCell ref="A124:G124"/>
    <mergeCell ref="I124:J124"/>
    <mergeCell ref="R124:S124"/>
  </mergeCells>
  <printOptions/>
  <pageMargins left="0.3937007874015748" right="0.31496062992125984" top="0.5511811023622047" bottom="0.1968503937007874" header="0.7874015748031497" footer="0.11811023622047245"/>
  <pageSetup horizontalDpi="400" verticalDpi="400" orientation="portrait" paperSize="9" scale="87" r:id="rId2"/>
  <headerFooter alignWithMargins="0">
    <oddFooter>&amp;R事前提出資料4（参考）</oddFooter>
  </headerFooter>
  <rowBreaks count="1" manualBreakCount="1">
    <brk id="74" max="20" man="1"/>
  </rowBreaks>
  <drawing r:id="rId1"/>
</worksheet>
</file>

<file path=xl/worksheets/sheet8.xml><?xml version="1.0" encoding="utf-8"?>
<worksheet xmlns="http://schemas.openxmlformats.org/spreadsheetml/2006/main" xmlns:r="http://schemas.openxmlformats.org/officeDocument/2006/relationships">
  <dimension ref="A1:Q59"/>
  <sheetViews>
    <sheetView view="pageBreakPreview" zoomScaleSheetLayoutView="100" workbookViewId="0" topLeftCell="A37">
      <selection activeCell="A53" sqref="A53:C55"/>
    </sheetView>
  </sheetViews>
  <sheetFormatPr defaultColWidth="9.00390625" defaultRowHeight="12.75"/>
  <cols>
    <col min="1" max="1" width="4.625" style="57" customWidth="1"/>
    <col min="2" max="2" width="9.25390625" style="57" customWidth="1"/>
    <col min="3" max="14" width="5.75390625" style="57" customWidth="1"/>
    <col min="15" max="16" width="4.875" style="57" customWidth="1"/>
    <col min="17" max="17" width="14.25390625" style="57" customWidth="1"/>
    <col min="18" max="18" width="3.375" style="57" customWidth="1"/>
    <col min="19" max="21" width="6.00390625" style="57" customWidth="1"/>
    <col min="22" max="16384" width="9.125" style="57" customWidth="1"/>
  </cols>
  <sheetData>
    <row r="1" spans="1:17" s="118" customFormat="1" ht="21.75" customHeight="1">
      <c r="A1" s="574" t="s">
        <v>473</v>
      </c>
      <c r="B1" s="574"/>
      <c r="C1" s="574"/>
      <c r="D1" s="574"/>
      <c r="E1" s="574"/>
      <c r="F1" s="574"/>
      <c r="G1" s="574"/>
      <c r="H1" s="574"/>
      <c r="I1" s="574"/>
      <c r="J1" s="574"/>
      <c r="K1" s="574"/>
      <c r="L1" s="574"/>
      <c r="M1" s="574"/>
      <c r="N1" s="574"/>
      <c r="O1" s="574"/>
      <c r="P1" s="574"/>
      <c r="Q1" s="574"/>
    </row>
    <row r="2" spans="13:17" s="118" customFormat="1" ht="6" customHeight="1">
      <c r="M2" s="129"/>
      <c r="N2" s="129"/>
      <c r="O2" s="129"/>
      <c r="P2" s="129"/>
      <c r="Q2" s="129"/>
    </row>
    <row r="3" spans="1:17" s="131" customFormat="1" ht="14.25" customHeight="1">
      <c r="A3" s="362" t="s">
        <v>431</v>
      </c>
      <c r="B3" s="130"/>
      <c r="C3" s="130"/>
      <c r="D3" s="130"/>
      <c r="E3" s="130"/>
      <c r="F3" s="129" t="s">
        <v>478</v>
      </c>
      <c r="G3" s="130"/>
      <c r="H3" s="130"/>
      <c r="I3" s="130"/>
      <c r="J3" s="130"/>
      <c r="K3" s="130"/>
      <c r="L3" s="130"/>
      <c r="M3" s="130"/>
      <c r="N3" s="130"/>
      <c r="O3" s="130"/>
      <c r="P3" s="130"/>
      <c r="Q3" s="130"/>
    </row>
    <row r="4" spans="1:17" s="118" customFormat="1" ht="14.25" customHeight="1">
      <c r="A4" s="129" t="s">
        <v>425</v>
      </c>
      <c r="B4" s="129"/>
      <c r="C4" s="129"/>
      <c r="D4" s="129"/>
      <c r="E4" s="129"/>
      <c r="F4" s="129"/>
      <c r="G4" s="129"/>
      <c r="H4" s="129"/>
      <c r="I4" s="129"/>
      <c r="J4" s="129"/>
      <c r="K4" s="129"/>
      <c r="L4" s="129"/>
      <c r="M4" s="129"/>
      <c r="N4" s="129"/>
      <c r="O4" s="129"/>
      <c r="P4" s="129"/>
      <c r="Q4" s="129"/>
    </row>
    <row r="5" spans="1:17" s="118" customFormat="1" ht="14.25" customHeight="1">
      <c r="A5" s="129" t="s">
        <v>426</v>
      </c>
      <c r="B5" s="129"/>
      <c r="C5" s="129"/>
      <c r="D5" s="129"/>
      <c r="E5" s="129"/>
      <c r="F5" s="129"/>
      <c r="G5" s="129"/>
      <c r="H5" s="129"/>
      <c r="I5" s="129"/>
      <c r="J5" s="129"/>
      <c r="K5" s="129"/>
      <c r="L5" s="129"/>
      <c r="M5" s="129"/>
      <c r="N5" s="129"/>
      <c r="O5" s="129"/>
      <c r="P5" s="129"/>
      <c r="Q5" s="129"/>
    </row>
    <row r="6" spans="1:17" s="118" customFormat="1" ht="14.25" customHeight="1">
      <c r="A6" s="129" t="s">
        <v>427</v>
      </c>
      <c r="B6" s="129"/>
      <c r="C6" s="129"/>
      <c r="D6" s="129"/>
      <c r="E6" s="129"/>
      <c r="F6" s="129"/>
      <c r="G6" s="129"/>
      <c r="H6" s="129"/>
      <c r="I6" s="129"/>
      <c r="J6" s="129"/>
      <c r="K6" s="129"/>
      <c r="L6" s="129"/>
      <c r="M6" s="129"/>
      <c r="N6" s="129"/>
      <c r="O6" s="129"/>
      <c r="P6" s="129"/>
      <c r="Q6" s="129"/>
    </row>
    <row r="7" spans="1:17" s="118" customFormat="1" ht="14.25" customHeight="1">
      <c r="A7" s="129" t="s">
        <v>428</v>
      </c>
      <c r="B7" s="129"/>
      <c r="C7" s="129"/>
      <c r="D7" s="129"/>
      <c r="E7" s="129"/>
      <c r="F7" s="129"/>
      <c r="G7" s="129"/>
      <c r="H7" s="129"/>
      <c r="I7" s="129"/>
      <c r="J7" s="129"/>
      <c r="K7" s="129"/>
      <c r="L7" s="129"/>
      <c r="M7" s="129"/>
      <c r="N7" s="129"/>
      <c r="O7" s="129"/>
      <c r="P7" s="129"/>
      <c r="Q7" s="129"/>
    </row>
    <row r="8" spans="1:17" s="118" customFormat="1" ht="14.25" customHeight="1">
      <c r="A8" s="129" t="s">
        <v>429</v>
      </c>
      <c r="B8" s="129"/>
      <c r="C8" s="129"/>
      <c r="D8" s="129"/>
      <c r="E8" s="129"/>
      <c r="F8" s="129"/>
      <c r="G8" s="129"/>
      <c r="H8" s="129"/>
      <c r="I8" s="129"/>
      <c r="J8" s="129"/>
      <c r="K8" s="129"/>
      <c r="L8" s="129"/>
      <c r="M8" s="129"/>
      <c r="N8" s="129"/>
      <c r="O8" s="129"/>
      <c r="P8" s="129"/>
      <c r="Q8" s="129"/>
    </row>
    <row r="9" s="118" customFormat="1" ht="14.25" customHeight="1">
      <c r="A9" s="118" t="s">
        <v>430</v>
      </c>
    </row>
    <row r="10" spans="1:2" ht="7.5" customHeight="1">
      <c r="A10" s="81"/>
      <c r="B10" s="81"/>
    </row>
    <row r="11" s="131" customFormat="1" ht="14.25" customHeight="1">
      <c r="A11" s="363" t="s">
        <v>432</v>
      </c>
    </row>
    <row r="12" s="118" customFormat="1" ht="14.25" customHeight="1">
      <c r="A12" s="118" t="s">
        <v>433</v>
      </c>
    </row>
    <row r="13" spans="1:2" s="118" customFormat="1" ht="14.25" customHeight="1">
      <c r="A13" s="129" t="s">
        <v>434</v>
      </c>
      <c r="B13" s="129"/>
    </row>
    <row r="14" s="118" customFormat="1" ht="14.25" customHeight="1">
      <c r="A14" s="118" t="s">
        <v>435</v>
      </c>
    </row>
    <row r="15" s="118" customFormat="1" ht="14.25" customHeight="1">
      <c r="A15" s="590" t="s">
        <v>436</v>
      </c>
    </row>
    <row r="16" s="118" customFormat="1" ht="14.25" customHeight="1">
      <c r="A16" s="118" t="s">
        <v>437</v>
      </c>
    </row>
    <row r="17" s="118" customFormat="1" ht="14.25" customHeight="1">
      <c r="A17" s="118" t="s">
        <v>438</v>
      </c>
    </row>
    <row r="18" spans="1:2" ht="7.5" customHeight="1">
      <c r="A18" s="81"/>
      <c r="B18" s="81"/>
    </row>
    <row r="19" spans="1:17" s="131" customFormat="1" ht="14.25" customHeight="1">
      <c r="A19" s="595" t="s">
        <v>439</v>
      </c>
      <c r="B19" s="596"/>
      <c r="C19" s="596"/>
      <c r="D19" s="596"/>
      <c r="E19" s="596"/>
      <c r="F19" s="596"/>
      <c r="G19" s="596"/>
      <c r="H19" s="596"/>
      <c r="I19" s="596"/>
      <c r="J19" s="596"/>
      <c r="K19" s="596"/>
      <c r="L19" s="596"/>
      <c r="M19" s="596"/>
      <c r="N19" s="596"/>
      <c r="O19" s="596"/>
      <c r="P19" s="596"/>
      <c r="Q19" s="597"/>
    </row>
    <row r="20" spans="1:17" s="118" customFormat="1" ht="14.25" customHeight="1">
      <c r="A20" s="132" t="s">
        <v>440</v>
      </c>
      <c r="B20" s="133"/>
      <c r="C20" s="133"/>
      <c r="D20" s="133"/>
      <c r="E20" s="133"/>
      <c r="F20" s="133"/>
      <c r="G20" s="133"/>
      <c r="H20" s="133"/>
      <c r="I20" s="133"/>
      <c r="J20" s="133"/>
      <c r="K20" s="133"/>
      <c r="L20" s="133"/>
      <c r="M20" s="133"/>
      <c r="N20" s="133"/>
      <c r="O20" s="133"/>
      <c r="P20" s="133"/>
      <c r="Q20" s="134"/>
    </row>
    <row r="21" spans="1:17" s="118" customFormat="1" ht="14.25" customHeight="1">
      <c r="A21" s="132" t="s">
        <v>441</v>
      </c>
      <c r="B21" s="133"/>
      <c r="C21" s="133"/>
      <c r="D21" s="133"/>
      <c r="E21" s="133"/>
      <c r="F21" s="133"/>
      <c r="G21" s="133"/>
      <c r="H21" s="133"/>
      <c r="I21" s="133"/>
      <c r="J21" s="133"/>
      <c r="K21" s="133"/>
      <c r="L21" s="133"/>
      <c r="M21" s="133"/>
      <c r="N21" s="133"/>
      <c r="O21" s="133"/>
      <c r="P21" s="133"/>
      <c r="Q21" s="134"/>
    </row>
    <row r="22" spans="1:17" s="118" customFormat="1" ht="14.25" customHeight="1">
      <c r="A22" s="132" t="s">
        <v>442</v>
      </c>
      <c r="B22" s="133"/>
      <c r="C22" s="133"/>
      <c r="D22" s="133"/>
      <c r="E22" s="133"/>
      <c r="F22" s="133"/>
      <c r="G22" s="133"/>
      <c r="H22" s="133"/>
      <c r="I22" s="133"/>
      <c r="J22" s="133"/>
      <c r="K22" s="133"/>
      <c r="L22" s="133"/>
      <c r="M22" s="133"/>
      <c r="N22" s="133"/>
      <c r="O22" s="133"/>
      <c r="P22" s="133"/>
      <c r="Q22" s="134"/>
    </row>
    <row r="23" spans="1:17" s="118" customFormat="1" ht="5.25" customHeight="1">
      <c r="A23" s="132"/>
      <c r="B23" s="133"/>
      <c r="C23" s="133"/>
      <c r="D23" s="133"/>
      <c r="E23" s="133"/>
      <c r="F23" s="133"/>
      <c r="G23" s="133"/>
      <c r="H23" s="133"/>
      <c r="I23" s="133"/>
      <c r="J23" s="133"/>
      <c r="K23" s="133"/>
      <c r="L23" s="133"/>
      <c r="M23" s="133"/>
      <c r="N23" s="133"/>
      <c r="O23" s="133"/>
      <c r="P23" s="133"/>
      <c r="Q23" s="134"/>
    </row>
    <row r="24" spans="1:17" s="118" customFormat="1" ht="14.25" customHeight="1">
      <c r="A24" s="132" t="s">
        <v>422</v>
      </c>
      <c r="B24" s="133"/>
      <c r="C24" s="133"/>
      <c r="D24" s="133"/>
      <c r="E24" s="133"/>
      <c r="F24" s="133"/>
      <c r="G24" s="133"/>
      <c r="H24" s="133"/>
      <c r="I24" s="133"/>
      <c r="J24" s="133"/>
      <c r="K24" s="133"/>
      <c r="L24" s="133"/>
      <c r="M24" s="133"/>
      <c r="N24" s="133"/>
      <c r="O24" s="133"/>
      <c r="P24" s="133"/>
      <c r="Q24" s="134"/>
    </row>
    <row r="25" spans="1:17" s="118" customFormat="1" ht="14.25" customHeight="1">
      <c r="A25" s="132" t="s">
        <v>443</v>
      </c>
      <c r="B25" s="133"/>
      <c r="C25" s="133"/>
      <c r="D25" s="133"/>
      <c r="E25" s="133"/>
      <c r="F25" s="133"/>
      <c r="G25" s="133"/>
      <c r="H25" s="133"/>
      <c r="I25" s="133"/>
      <c r="J25" s="133"/>
      <c r="K25" s="133"/>
      <c r="L25" s="133"/>
      <c r="M25" s="133"/>
      <c r="N25" s="133"/>
      <c r="O25" s="133"/>
      <c r="P25" s="133"/>
      <c r="Q25" s="134"/>
    </row>
    <row r="26" spans="1:17" s="118" customFormat="1" ht="14.25" customHeight="1">
      <c r="A26" s="132" t="s">
        <v>444</v>
      </c>
      <c r="B26" s="133"/>
      <c r="C26" s="133"/>
      <c r="D26" s="133"/>
      <c r="E26" s="133"/>
      <c r="F26" s="133"/>
      <c r="G26" s="133"/>
      <c r="H26" s="133"/>
      <c r="I26" s="133"/>
      <c r="J26" s="133"/>
      <c r="K26" s="133"/>
      <c r="L26" s="133"/>
      <c r="M26" s="133"/>
      <c r="N26" s="133"/>
      <c r="O26" s="133"/>
      <c r="P26" s="133"/>
      <c r="Q26" s="134"/>
    </row>
    <row r="27" spans="1:17" s="118" customFormat="1" ht="14.25" customHeight="1">
      <c r="A27" s="132" t="s">
        <v>445</v>
      </c>
      <c r="B27" s="133"/>
      <c r="C27" s="133"/>
      <c r="D27" s="133"/>
      <c r="E27" s="133"/>
      <c r="F27" s="133"/>
      <c r="G27" s="133"/>
      <c r="H27" s="133"/>
      <c r="I27" s="133"/>
      <c r="J27" s="133"/>
      <c r="K27" s="133"/>
      <c r="L27" s="133"/>
      <c r="M27" s="133"/>
      <c r="N27" s="133"/>
      <c r="O27" s="133"/>
      <c r="P27" s="133"/>
      <c r="Q27" s="134"/>
    </row>
    <row r="28" spans="1:17" s="118" customFormat="1" ht="14.25" customHeight="1">
      <c r="A28" s="132" t="s">
        <v>446</v>
      </c>
      <c r="B28" s="133"/>
      <c r="C28" s="133"/>
      <c r="D28" s="133"/>
      <c r="E28" s="133"/>
      <c r="F28" s="133"/>
      <c r="G28" s="133"/>
      <c r="H28" s="133"/>
      <c r="I28" s="133"/>
      <c r="J28" s="133"/>
      <c r="K28" s="133"/>
      <c r="L28" s="133"/>
      <c r="M28" s="133"/>
      <c r="N28" s="133"/>
      <c r="O28" s="133"/>
      <c r="P28" s="133"/>
      <c r="Q28" s="134"/>
    </row>
    <row r="29" spans="1:17" s="118" customFormat="1" ht="12" customHeight="1">
      <c r="A29" s="598" t="s">
        <v>447</v>
      </c>
      <c r="B29" s="599"/>
      <c r="C29" s="599"/>
      <c r="D29" s="599"/>
      <c r="E29" s="599"/>
      <c r="F29" s="599"/>
      <c r="G29" s="599"/>
      <c r="H29" s="599"/>
      <c r="I29" s="599"/>
      <c r="J29" s="599"/>
      <c r="K29" s="599"/>
      <c r="L29" s="599"/>
      <c r="M29" s="599"/>
      <c r="N29" s="599"/>
      <c r="O29" s="599"/>
      <c r="P29" s="599"/>
      <c r="Q29" s="600"/>
    </row>
    <row r="30" spans="5:17" ht="9" customHeight="1">
      <c r="E30" s="601" t="s">
        <v>388</v>
      </c>
      <c r="F30" s="601"/>
      <c r="G30" s="601"/>
      <c r="H30" s="601"/>
      <c r="I30" s="601"/>
      <c r="J30" s="601"/>
      <c r="K30" s="601"/>
      <c r="L30" s="601"/>
      <c r="M30" s="601"/>
      <c r="N30" s="601"/>
      <c r="O30" s="601"/>
      <c r="P30" s="601"/>
      <c r="Q30" s="601"/>
    </row>
    <row r="31" spans="1:17" ht="17.25" customHeight="1">
      <c r="A31" s="364" t="s">
        <v>389</v>
      </c>
      <c r="B31" s="58"/>
      <c r="C31" s="58"/>
      <c r="D31" s="58"/>
      <c r="E31" s="602"/>
      <c r="F31" s="602"/>
      <c r="G31" s="602"/>
      <c r="H31" s="602"/>
      <c r="I31" s="602"/>
      <c r="J31" s="602"/>
      <c r="K31" s="602"/>
      <c r="L31" s="602"/>
      <c r="M31" s="602"/>
      <c r="N31" s="602"/>
      <c r="O31" s="602"/>
      <c r="P31" s="602"/>
      <c r="Q31" s="602"/>
    </row>
    <row r="32" spans="1:17" ht="14.25" customHeight="1">
      <c r="A32" s="502" t="s">
        <v>268</v>
      </c>
      <c r="B32" s="591"/>
      <c r="C32" s="592"/>
      <c r="D32" s="502" t="s">
        <v>390</v>
      </c>
      <c r="E32" s="591"/>
      <c r="F32" s="591"/>
      <c r="G32" s="591"/>
      <c r="H32" s="591"/>
      <c r="I32" s="591"/>
      <c r="J32" s="591"/>
      <c r="K32" s="591"/>
      <c r="L32" s="591"/>
      <c r="M32" s="591"/>
      <c r="N32" s="591"/>
      <c r="O32" s="591"/>
      <c r="P32" s="591"/>
      <c r="Q32" s="592"/>
    </row>
    <row r="33" spans="1:17" ht="28.5" customHeight="1">
      <c r="A33" s="339" t="s">
        <v>391</v>
      </c>
      <c r="B33" s="340"/>
      <c r="C33" s="341"/>
      <c r="D33" s="575" t="s">
        <v>459</v>
      </c>
      <c r="E33" s="576"/>
      <c r="F33" s="576"/>
      <c r="G33" s="576"/>
      <c r="H33" s="576"/>
      <c r="I33" s="576"/>
      <c r="J33" s="576"/>
      <c r="K33" s="576"/>
      <c r="L33" s="576"/>
      <c r="M33" s="576"/>
      <c r="N33" s="576"/>
      <c r="O33" s="576"/>
      <c r="P33" s="576"/>
      <c r="Q33" s="577"/>
    </row>
    <row r="34" spans="1:17" ht="14.25" customHeight="1">
      <c r="A34" s="342" t="s">
        <v>276</v>
      </c>
      <c r="B34" s="343"/>
      <c r="C34" s="344"/>
      <c r="D34" s="343" t="s">
        <v>448</v>
      </c>
      <c r="E34" s="343"/>
      <c r="F34" s="343"/>
      <c r="G34" s="343"/>
      <c r="H34" s="343"/>
      <c r="I34" s="343"/>
      <c r="J34" s="343"/>
      <c r="K34" s="343"/>
      <c r="L34" s="343"/>
      <c r="M34" s="343"/>
      <c r="N34" s="343"/>
      <c r="O34" s="343"/>
      <c r="P34" s="343"/>
      <c r="Q34" s="344"/>
    </row>
    <row r="35" spans="1:17" ht="14.25" customHeight="1">
      <c r="A35" s="342" t="s">
        <v>274</v>
      </c>
      <c r="B35" s="343"/>
      <c r="C35" s="344"/>
      <c r="D35" s="578" t="s">
        <v>460</v>
      </c>
      <c r="E35" s="579"/>
      <c r="F35" s="579"/>
      <c r="G35" s="579"/>
      <c r="H35" s="579"/>
      <c r="I35" s="579"/>
      <c r="J35" s="579"/>
      <c r="K35" s="579"/>
      <c r="L35" s="579"/>
      <c r="M35" s="579"/>
      <c r="N35" s="579"/>
      <c r="O35" s="579"/>
      <c r="P35" s="579"/>
      <c r="Q35" s="604"/>
    </row>
    <row r="36" spans="1:17" ht="14.25" customHeight="1">
      <c r="A36" s="345"/>
      <c r="B36" s="186"/>
      <c r="C36" s="187"/>
      <c r="D36" s="581"/>
      <c r="E36" s="582"/>
      <c r="F36" s="582"/>
      <c r="G36" s="582"/>
      <c r="H36" s="582"/>
      <c r="I36" s="582"/>
      <c r="J36" s="582"/>
      <c r="K36" s="582"/>
      <c r="L36" s="582"/>
      <c r="M36" s="582"/>
      <c r="N36" s="582"/>
      <c r="O36" s="582"/>
      <c r="P36" s="582"/>
      <c r="Q36" s="605"/>
    </row>
    <row r="37" spans="1:17" ht="14.25" customHeight="1">
      <c r="A37" s="342" t="s">
        <v>393</v>
      </c>
      <c r="B37" s="343"/>
      <c r="C37" s="344"/>
      <c r="D37" s="578" t="s">
        <v>477</v>
      </c>
      <c r="E37" s="579"/>
      <c r="F37" s="579"/>
      <c r="G37" s="579"/>
      <c r="H37" s="579"/>
      <c r="I37" s="579"/>
      <c r="J37" s="580"/>
      <c r="K37" s="621" t="s">
        <v>493</v>
      </c>
      <c r="L37" s="579"/>
      <c r="M37" s="579"/>
      <c r="N37" s="579"/>
      <c r="O37" s="579"/>
      <c r="P37" s="579"/>
      <c r="Q37" s="604"/>
    </row>
    <row r="38" spans="1:17" ht="14.25" customHeight="1">
      <c r="A38" s="189"/>
      <c r="B38" s="58"/>
      <c r="C38" s="168"/>
      <c r="D38" s="571"/>
      <c r="E38" s="572"/>
      <c r="F38" s="572"/>
      <c r="G38" s="572"/>
      <c r="H38" s="572"/>
      <c r="I38" s="572"/>
      <c r="J38" s="603"/>
      <c r="K38" s="622"/>
      <c r="L38" s="572"/>
      <c r="M38" s="572"/>
      <c r="N38" s="572"/>
      <c r="O38" s="572"/>
      <c r="P38" s="572"/>
      <c r="Q38" s="573"/>
    </row>
    <row r="39" spans="1:17" ht="14.25" customHeight="1">
      <c r="A39" s="189"/>
      <c r="B39" s="58"/>
      <c r="C39" s="168"/>
      <c r="D39" s="571"/>
      <c r="E39" s="572"/>
      <c r="F39" s="572"/>
      <c r="G39" s="572"/>
      <c r="H39" s="572"/>
      <c r="I39" s="572"/>
      <c r="J39" s="603"/>
      <c r="K39" s="622"/>
      <c r="L39" s="572"/>
      <c r="M39" s="572"/>
      <c r="N39" s="572"/>
      <c r="O39" s="572"/>
      <c r="P39" s="572"/>
      <c r="Q39" s="573"/>
    </row>
    <row r="40" spans="1:17" ht="14.25" customHeight="1">
      <c r="A40" s="189"/>
      <c r="B40" s="58"/>
      <c r="C40" s="168"/>
      <c r="D40" s="581"/>
      <c r="E40" s="582"/>
      <c r="F40" s="582"/>
      <c r="G40" s="582"/>
      <c r="H40" s="582"/>
      <c r="I40" s="582"/>
      <c r="J40" s="583"/>
      <c r="K40" s="623"/>
      <c r="L40" s="582"/>
      <c r="M40" s="582"/>
      <c r="N40" s="582"/>
      <c r="O40" s="582"/>
      <c r="P40" s="582"/>
      <c r="Q40" s="605"/>
    </row>
    <row r="41" spans="1:17" ht="14.25" customHeight="1">
      <c r="A41" s="189" t="s">
        <v>394</v>
      </c>
      <c r="B41" s="342" t="s">
        <v>395</v>
      </c>
      <c r="C41" s="344"/>
      <c r="D41" s="578" t="s">
        <v>449</v>
      </c>
      <c r="E41" s="579"/>
      <c r="F41" s="579"/>
      <c r="G41" s="579"/>
      <c r="H41" s="579"/>
      <c r="I41" s="579"/>
      <c r="J41" s="580"/>
      <c r="K41" s="579" t="s">
        <v>491</v>
      </c>
      <c r="L41" s="579"/>
      <c r="M41" s="579"/>
      <c r="N41" s="579"/>
      <c r="O41" s="579"/>
      <c r="P41" s="579"/>
      <c r="Q41" s="604"/>
    </row>
    <row r="42" spans="1:17" ht="14.25" customHeight="1">
      <c r="A42" s="189"/>
      <c r="B42" s="345"/>
      <c r="C42" s="187"/>
      <c r="D42" s="581"/>
      <c r="E42" s="582"/>
      <c r="F42" s="582"/>
      <c r="G42" s="582"/>
      <c r="H42" s="582"/>
      <c r="I42" s="582"/>
      <c r="J42" s="583"/>
      <c r="K42" s="572"/>
      <c r="L42" s="572"/>
      <c r="M42" s="572"/>
      <c r="N42" s="572"/>
      <c r="O42" s="572"/>
      <c r="P42" s="572"/>
      <c r="Q42" s="573"/>
    </row>
    <row r="43" spans="1:17" ht="14.25" customHeight="1">
      <c r="A43" s="189"/>
      <c r="B43" s="346" t="s">
        <v>396</v>
      </c>
      <c r="C43" s="347"/>
      <c r="D43" s="584" t="s">
        <v>450</v>
      </c>
      <c r="E43" s="585"/>
      <c r="F43" s="585"/>
      <c r="G43" s="585"/>
      <c r="H43" s="585"/>
      <c r="I43" s="585"/>
      <c r="J43" s="586"/>
      <c r="K43" s="572"/>
      <c r="L43" s="572"/>
      <c r="M43" s="572"/>
      <c r="N43" s="572"/>
      <c r="O43" s="572"/>
      <c r="P43" s="572"/>
      <c r="Q43" s="573"/>
    </row>
    <row r="44" spans="1:17" ht="14.25" customHeight="1">
      <c r="A44" s="189"/>
      <c r="B44" s="346"/>
      <c r="C44" s="347"/>
      <c r="D44" s="587"/>
      <c r="E44" s="588"/>
      <c r="F44" s="588"/>
      <c r="G44" s="588"/>
      <c r="H44" s="588"/>
      <c r="I44" s="588"/>
      <c r="J44" s="589"/>
      <c r="K44" s="572"/>
      <c r="L44" s="572"/>
      <c r="M44" s="572"/>
      <c r="N44" s="572"/>
      <c r="O44" s="572"/>
      <c r="P44" s="572"/>
      <c r="Q44" s="573"/>
    </row>
    <row r="45" spans="1:17" ht="14.25" customHeight="1">
      <c r="A45" s="189"/>
      <c r="B45" s="342" t="s">
        <v>397</v>
      </c>
      <c r="C45" s="609" t="s">
        <v>455</v>
      </c>
      <c r="D45" s="348" t="s">
        <v>398</v>
      </c>
      <c r="E45" s="348"/>
      <c r="F45" s="348"/>
      <c r="G45" s="349" t="s">
        <v>399</v>
      </c>
      <c r="H45" s="348"/>
      <c r="I45" s="348"/>
      <c r="J45" s="350"/>
      <c r="K45" s="572"/>
      <c r="L45" s="572"/>
      <c r="M45" s="572"/>
      <c r="N45" s="572"/>
      <c r="O45" s="572"/>
      <c r="P45" s="572"/>
      <c r="Q45" s="573"/>
    </row>
    <row r="46" spans="1:17" ht="14.25" customHeight="1">
      <c r="A46" s="189"/>
      <c r="B46" s="189"/>
      <c r="C46" s="610"/>
      <c r="D46" s="351" t="s">
        <v>418</v>
      </c>
      <c r="E46" s="351"/>
      <c r="F46" s="351"/>
      <c r="G46" s="352" t="s">
        <v>392</v>
      </c>
      <c r="H46" s="351"/>
      <c r="I46" s="351"/>
      <c r="J46" s="353"/>
      <c r="K46" s="572"/>
      <c r="L46" s="572"/>
      <c r="M46" s="572"/>
      <c r="N46" s="572"/>
      <c r="O46" s="572"/>
      <c r="P46" s="572"/>
      <c r="Q46" s="573"/>
    </row>
    <row r="47" spans="1:17" ht="14.25" customHeight="1">
      <c r="A47" s="189"/>
      <c r="B47" s="606" t="s">
        <v>474</v>
      </c>
      <c r="C47" s="610"/>
      <c r="D47" s="351" t="s">
        <v>456</v>
      </c>
      <c r="E47" s="351"/>
      <c r="F47" s="351"/>
      <c r="G47" s="352" t="s">
        <v>400</v>
      </c>
      <c r="H47" s="351"/>
      <c r="I47" s="351"/>
      <c r="J47" s="353"/>
      <c r="K47" s="572"/>
      <c r="L47" s="572"/>
      <c r="M47" s="572"/>
      <c r="N47" s="572"/>
      <c r="O47" s="572"/>
      <c r="P47" s="572"/>
      <c r="Q47" s="573"/>
    </row>
    <row r="48" spans="1:17" ht="14.25" customHeight="1">
      <c r="A48" s="189"/>
      <c r="B48" s="606"/>
      <c r="C48" s="611"/>
      <c r="D48" s="618" t="s">
        <v>401</v>
      </c>
      <c r="E48" s="619"/>
      <c r="F48" s="619"/>
      <c r="G48" s="619"/>
      <c r="H48" s="619"/>
      <c r="I48" s="619"/>
      <c r="J48" s="620"/>
      <c r="K48" s="572"/>
      <c r="L48" s="572"/>
      <c r="M48" s="572"/>
      <c r="N48" s="572"/>
      <c r="O48" s="572"/>
      <c r="P48" s="572"/>
      <c r="Q48" s="573"/>
    </row>
    <row r="49" spans="1:17" ht="14.25" customHeight="1">
      <c r="A49" s="189"/>
      <c r="B49" s="606"/>
      <c r="C49" s="607" t="s">
        <v>402</v>
      </c>
      <c r="D49" s="354" t="s">
        <v>418</v>
      </c>
      <c r="E49" s="354"/>
      <c r="F49" s="354"/>
      <c r="G49" s="355" t="s">
        <v>457</v>
      </c>
      <c r="H49" s="354"/>
      <c r="I49" s="354"/>
      <c r="J49" s="356"/>
      <c r="K49" s="572"/>
      <c r="L49" s="572"/>
      <c r="M49" s="572"/>
      <c r="N49" s="572"/>
      <c r="O49" s="572"/>
      <c r="P49" s="572"/>
      <c r="Q49" s="573"/>
    </row>
    <row r="50" spans="1:17" ht="14.25" customHeight="1">
      <c r="A50" s="189"/>
      <c r="B50" s="606"/>
      <c r="C50" s="607"/>
      <c r="D50" s="357" t="s">
        <v>476</v>
      </c>
      <c r="E50" s="357"/>
      <c r="F50" s="357"/>
      <c r="G50" s="358" t="s">
        <v>458</v>
      </c>
      <c r="H50" s="357"/>
      <c r="I50" s="357"/>
      <c r="J50" s="359"/>
      <c r="K50" s="572"/>
      <c r="L50" s="572"/>
      <c r="M50" s="572"/>
      <c r="N50" s="572"/>
      <c r="O50" s="572"/>
      <c r="P50" s="572"/>
      <c r="Q50" s="573"/>
    </row>
    <row r="51" spans="1:17" ht="14.25" customHeight="1">
      <c r="A51" s="189"/>
      <c r="B51" s="606"/>
      <c r="C51" s="607"/>
      <c r="D51" s="612" t="s">
        <v>475</v>
      </c>
      <c r="E51" s="613"/>
      <c r="F51" s="613"/>
      <c r="G51" s="613"/>
      <c r="H51" s="613"/>
      <c r="I51" s="613"/>
      <c r="J51" s="614"/>
      <c r="K51" s="572"/>
      <c r="L51" s="572"/>
      <c r="M51" s="572"/>
      <c r="N51" s="572"/>
      <c r="O51" s="572"/>
      <c r="P51" s="572"/>
      <c r="Q51" s="573"/>
    </row>
    <row r="52" spans="1:17" ht="14.25" customHeight="1">
      <c r="A52" s="345"/>
      <c r="B52" s="345"/>
      <c r="C52" s="608"/>
      <c r="D52" s="615"/>
      <c r="E52" s="616"/>
      <c r="F52" s="616"/>
      <c r="G52" s="616"/>
      <c r="H52" s="616"/>
      <c r="I52" s="616"/>
      <c r="J52" s="617"/>
      <c r="K52" s="582"/>
      <c r="L52" s="582"/>
      <c r="M52" s="582"/>
      <c r="N52" s="582"/>
      <c r="O52" s="582"/>
      <c r="P52" s="582"/>
      <c r="Q52" s="605"/>
    </row>
    <row r="53" spans="1:17" s="116" customFormat="1" ht="14.25" customHeight="1">
      <c r="A53" s="593" t="s">
        <v>452</v>
      </c>
      <c r="B53" s="360"/>
      <c r="C53" s="361"/>
      <c r="D53" s="342" t="s">
        <v>453</v>
      </c>
      <c r="E53" s="343"/>
      <c r="F53" s="343"/>
      <c r="G53" s="343"/>
      <c r="H53" s="343"/>
      <c r="I53" s="343"/>
      <c r="J53" s="343"/>
      <c r="K53" s="360"/>
      <c r="L53" s="360"/>
      <c r="M53" s="360"/>
      <c r="N53" s="360"/>
      <c r="O53" s="360"/>
      <c r="P53" s="360"/>
      <c r="Q53" s="361"/>
    </row>
    <row r="54" spans="1:17" s="116" customFormat="1" ht="14.25" customHeight="1">
      <c r="A54" s="472"/>
      <c r="B54" s="473"/>
      <c r="C54" s="474"/>
      <c r="D54" s="189"/>
      <c r="E54" s="58"/>
      <c r="F54" s="58"/>
      <c r="G54" s="58"/>
      <c r="H54" s="58"/>
      <c r="I54" s="58"/>
      <c r="J54" s="58"/>
      <c r="K54" s="365"/>
      <c r="L54" s="365"/>
      <c r="M54" s="365"/>
      <c r="N54" s="365"/>
      <c r="O54" s="365"/>
      <c r="P54" s="365"/>
      <c r="Q54" s="366"/>
    </row>
    <row r="55" spans="1:17" s="116" customFormat="1" ht="14.25" customHeight="1">
      <c r="A55" s="472"/>
      <c r="B55" s="594"/>
      <c r="C55" s="474"/>
      <c r="D55" s="189"/>
      <c r="E55" s="58"/>
      <c r="F55" s="58"/>
      <c r="G55" s="58"/>
      <c r="H55" s="58"/>
      <c r="I55" s="58"/>
      <c r="J55" s="187"/>
      <c r="K55" s="579" t="s">
        <v>492</v>
      </c>
      <c r="L55" s="579"/>
      <c r="M55" s="579"/>
      <c r="N55" s="579"/>
      <c r="O55" s="579"/>
      <c r="P55" s="579"/>
      <c r="Q55" s="604"/>
    </row>
    <row r="56" spans="1:17" s="116" customFormat="1" ht="14.25" customHeight="1">
      <c r="A56" s="342" t="s">
        <v>275</v>
      </c>
      <c r="B56" s="343"/>
      <c r="C56" s="344"/>
      <c r="D56" s="578" t="s">
        <v>451</v>
      </c>
      <c r="E56" s="579"/>
      <c r="F56" s="579"/>
      <c r="G56" s="579"/>
      <c r="H56" s="579"/>
      <c r="I56" s="579"/>
      <c r="J56" s="580"/>
      <c r="K56" s="572"/>
      <c r="L56" s="572"/>
      <c r="M56" s="572"/>
      <c r="N56" s="572"/>
      <c r="O56" s="572"/>
      <c r="P56" s="572"/>
      <c r="Q56" s="573"/>
    </row>
    <row r="57" spans="1:17" s="116" customFormat="1" ht="14.25" customHeight="1">
      <c r="A57" s="345"/>
      <c r="B57" s="186"/>
      <c r="C57" s="187"/>
      <c r="D57" s="581"/>
      <c r="E57" s="582"/>
      <c r="F57" s="582"/>
      <c r="G57" s="582"/>
      <c r="H57" s="582"/>
      <c r="I57" s="582"/>
      <c r="J57" s="583"/>
      <c r="K57" s="582"/>
      <c r="L57" s="582"/>
      <c r="M57" s="582"/>
      <c r="N57" s="582"/>
      <c r="O57" s="582"/>
      <c r="P57" s="582"/>
      <c r="Q57" s="605"/>
    </row>
    <row r="58" spans="1:17" s="116" customFormat="1" ht="14.25" customHeight="1">
      <c r="A58" s="370" t="s">
        <v>489</v>
      </c>
      <c r="B58" s="186"/>
      <c r="C58" s="187"/>
      <c r="D58" s="339" t="s">
        <v>454</v>
      </c>
      <c r="E58" s="340"/>
      <c r="F58" s="340"/>
      <c r="G58" s="340"/>
      <c r="H58" s="340"/>
      <c r="I58" s="340"/>
      <c r="J58" s="340"/>
      <c r="K58" s="340"/>
      <c r="L58" s="340"/>
      <c r="M58" s="340"/>
      <c r="N58" s="340"/>
      <c r="O58" s="340"/>
      <c r="P58" s="340"/>
      <c r="Q58" s="341"/>
    </row>
    <row r="59" spans="1:17" s="116" customFormat="1" ht="14.25" customHeight="1">
      <c r="A59" s="117" t="s">
        <v>403</v>
      </c>
      <c r="B59" s="76"/>
      <c r="C59" s="76"/>
      <c r="D59" s="76"/>
      <c r="E59" s="76"/>
      <c r="F59" s="76"/>
      <c r="G59" s="76"/>
      <c r="H59" s="76"/>
      <c r="I59" s="76"/>
      <c r="J59" s="76"/>
      <c r="K59" s="76"/>
      <c r="L59" s="76"/>
      <c r="M59" s="76"/>
      <c r="N59" s="76"/>
      <c r="O59" s="76"/>
      <c r="P59" s="76"/>
      <c r="Q59" s="76"/>
    </row>
    <row r="60" s="116" customFormat="1" ht="14.25" customHeight="1"/>
    <row r="61" s="116" customFormat="1" ht="11.25"/>
    <row r="62" s="116" customFormat="1" ht="11.25"/>
    <row r="63" s="116" customFormat="1" ht="11.25"/>
    <row r="64" s="116" customFormat="1" ht="11.25"/>
    <row r="65" s="116" customFormat="1" ht="11.25"/>
    <row r="66" s="116" customFormat="1" ht="11.25"/>
    <row r="67" s="116" customFormat="1" ht="11.25"/>
    <row r="68" s="116" customFormat="1" ht="11.25"/>
    <row r="69" s="116" customFormat="1" ht="11.25"/>
  </sheetData>
  <sheetProtection/>
  <mergeCells count="22">
    <mergeCell ref="D48:J48"/>
    <mergeCell ref="D56:J57"/>
    <mergeCell ref="K41:Q52"/>
    <mergeCell ref="D35:Q36"/>
    <mergeCell ref="K37:Q40"/>
    <mergeCell ref="A53:C55"/>
    <mergeCell ref="A19:Q19"/>
    <mergeCell ref="A29:Q29"/>
    <mergeCell ref="E30:Q31"/>
    <mergeCell ref="D37:J40"/>
    <mergeCell ref="K55:Q57"/>
    <mergeCell ref="B47:B51"/>
    <mergeCell ref="C49:C52"/>
    <mergeCell ref="C45:C48"/>
    <mergeCell ref="D51:J52"/>
    <mergeCell ref="A1:Q1"/>
    <mergeCell ref="D33:Q33"/>
    <mergeCell ref="D41:J42"/>
    <mergeCell ref="D43:J44"/>
    <mergeCell ref="A15:R15"/>
    <mergeCell ref="A32:C32"/>
    <mergeCell ref="D32:Q32"/>
  </mergeCells>
  <printOptions/>
  <pageMargins left="0.3937007874015748" right="0.31496062992125984" top="0.5118110236220472" bottom="0.5511811023622047" header="0.9448818897637796" footer="0.5118110236220472"/>
  <pageSetup horizontalDpi="600" verticalDpi="600" orientation="portrait" paperSize="9" scale="99" r:id="rId2"/>
  <headerFooter alignWithMargins="0">
    <oddFooter>&amp;R
事前提出資料4(参考）</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O20"/>
  <sheetViews>
    <sheetView zoomScale="85" zoomScaleNormal="85" zoomScaleSheetLayoutView="85" workbookViewId="0" topLeftCell="A4">
      <selection activeCell="E4" sqref="E4:F4"/>
    </sheetView>
  </sheetViews>
  <sheetFormatPr defaultColWidth="9.00390625" defaultRowHeight="12.75"/>
  <cols>
    <col min="1" max="1" width="12.75390625" style="0" customWidth="1"/>
    <col min="2" max="3" width="10.75390625" style="0" customWidth="1"/>
    <col min="4" max="4" width="9.75390625" style="0" customWidth="1"/>
    <col min="5" max="7" width="10.75390625" style="0" customWidth="1"/>
    <col min="8" max="8" width="9.75390625" style="0" customWidth="1"/>
    <col min="9" max="11" width="10.75390625" style="0" customWidth="1"/>
    <col min="12" max="12" width="9.75390625" style="0" customWidth="1"/>
    <col min="13" max="13" width="10.75390625" style="0" customWidth="1"/>
  </cols>
  <sheetData>
    <row r="1" spans="1:15" ht="12">
      <c r="A1" s="118" t="s">
        <v>419</v>
      </c>
      <c r="B1" s="118"/>
      <c r="C1" s="118"/>
      <c r="D1" s="118"/>
      <c r="E1" s="118"/>
      <c r="F1" s="118"/>
      <c r="G1" s="118"/>
      <c r="H1" s="118"/>
      <c r="I1" s="118"/>
      <c r="J1" s="118"/>
      <c r="K1" s="118"/>
      <c r="L1" s="118"/>
      <c r="M1" s="118"/>
      <c r="N1" s="119"/>
      <c r="O1" s="119"/>
    </row>
    <row r="2" spans="1:15" ht="12">
      <c r="A2" s="624" t="s">
        <v>404</v>
      </c>
      <c r="B2" s="625"/>
      <c r="C2" s="624" t="s">
        <v>405</v>
      </c>
      <c r="D2" s="625"/>
      <c r="E2" s="628" t="s">
        <v>406</v>
      </c>
      <c r="F2" s="629"/>
      <c r="G2" s="629"/>
      <c r="H2" s="629"/>
      <c r="I2" s="629"/>
      <c r="J2" s="629"/>
      <c r="K2" s="629"/>
      <c r="L2" s="629"/>
      <c r="M2" s="630"/>
      <c r="N2" s="119"/>
      <c r="O2" s="119"/>
    </row>
    <row r="3" spans="1:15" ht="12">
      <c r="A3" s="626"/>
      <c r="B3" s="627"/>
      <c r="C3" s="626"/>
      <c r="D3" s="627"/>
      <c r="E3" s="628" t="s">
        <v>407</v>
      </c>
      <c r="F3" s="630"/>
      <c r="G3" s="628" t="s">
        <v>408</v>
      </c>
      <c r="H3" s="629"/>
      <c r="I3" s="629"/>
      <c r="J3" s="629"/>
      <c r="K3" s="629"/>
      <c r="L3" s="629"/>
      <c r="M3" s="630"/>
      <c r="N3" s="119"/>
      <c r="O3" s="119"/>
    </row>
    <row r="4" spans="1:15" ht="54" customHeight="1">
      <c r="A4" s="631" t="s">
        <v>387</v>
      </c>
      <c r="B4" s="632"/>
      <c r="C4" s="631" t="s">
        <v>387</v>
      </c>
      <c r="D4" s="633"/>
      <c r="E4" s="631" t="s">
        <v>387</v>
      </c>
      <c r="F4" s="633"/>
      <c r="G4" s="628"/>
      <c r="H4" s="629"/>
      <c r="I4" s="629"/>
      <c r="J4" s="629"/>
      <c r="K4" s="629"/>
      <c r="L4" s="629"/>
      <c r="M4" s="630"/>
      <c r="N4" s="119"/>
      <c r="O4" s="119"/>
    </row>
    <row r="5" spans="1:15" ht="12">
      <c r="A5" s="369" t="s">
        <v>494</v>
      </c>
      <c r="B5" s="118"/>
      <c r="C5" s="118"/>
      <c r="D5" s="118"/>
      <c r="E5" s="118"/>
      <c r="F5" s="118"/>
      <c r="G5" s="118"/>
      <c r="H5" s="118"/>
      <c r="I5" s="118"/>
      <c r="J5" s="118"/>
      <c r="K5" s="118"/>
      <c r="L5" s="118"/>
      <c r="M5" s="118"/>
      <c r="N5" s="119"/>
      <c r="O5" s="119"/>
    </row>
    <row r="6" spans="1:15" ht="12">
      <c r="A6" s="119"/>
      <c r="B6" s="119"/>
      <c r="C6" s="119"/>
      <c r="D6" s="119"/>
      <c r="E6" s="119"/>
      <c r="F6" s="119"/>
      <c r="G6" s="119"/>
      <c r="H6" s="119"/>
      <c r="I6" s="119"/>
      <c r="J6" s="119"/>
      <c r="K6" s="119"/>
      <c r="L6" s="119"/>
      <c r="M6" s="119"/>
      <c r="N6" s="119"/>
      <c r="O6" s="119"/>
    </row>
    <row r="7" spans="1:15" ht="12">
      <c r="A7" s="119"/>
      <c r="B7" s="119"/>
      <c r="C7" s="119"/>
      <c r="D7" s="119"/>
      <c r="E7" s="119"/>
      <c r="F7" s="119"/>
      <c r="G7" s="119"/>
      <c r="H7" s="119"/>
      <c r="I7" s="119"/>
      <c r="J7" s="119"/>
      <c r="K7" s="119"/>
      <c r="L7" s="119"/>
      <c r="M7" s="119"/>
      <c r="N7" s="119"/>
      <c r="O7" s="119"/>
    </row>
    <row r="8" spans="1:15" ht="12">
      <c r="A8" s="119"/>
      <c r="B8" s="119"/>
      <c r="C8" s="119"/>
      <c r="D8" s="119"/>
      <c r="E8" s="119"/>
      <c r="F8" s="119"/>
      <c r="G8" s="119"/>
      <c r="H8" s="119"/>
      <c r="I8" s="119"/>
      <c r="J8" s="119"/>
      <c r="K8" s="119"/>
      <c r="L8" s="119"/>
      <c r="M8" s="119"/>
      <c r="N8" s="119"/>
      <c r="O8" s="119"/>
    </row>
    <row r="9" spans="1:15" ht="12">
      <c r="A9" s="119"/>
      <c r="B9" s="119"/>
      <c r="C9" s="119"/>
      <c r="D9" s="119"/>
      <c r="E9" s="119"/>
      <c r="F9" s="119"/>
      <c r="G9" s="119"/>
      <c r="H9" s="119"/>
      <c r="I9" s="119"/>
      <c r="J9" s="119"/>
      <c r="K9" s="119"/>
      <c r="L9" s="119"/>
      <c r="M9" s="119"/>
      <c r="N9" s="119"/>
      <c r="O9" s="119"/>
    </row>
    <row r="10" spans="1:15" ht="12">
      <c r="A10" s="119"/>
      <c r="B10" s="119"/>
      <c r="C10" s="119"/>
      <c r="D10" s="119"/>
      <c r="E10" s="119"/>
      <c r="F10" s="119"/>
      <c r="G10" s="119"/>
      <c r="H10" s="119"/>
      <c r="I10" s="119"/>
      <c r="J10" s="119"/>
      <c r="K10" s="119"/>
      <c r="L10" s="119"/>
      <c r="M10" s="119"/>
      <c r="N10" s="119"/>
      <c r="O10" s="119"/>
    </row>
    <row r="11" spans="1:15" ht="12">
      <c r="A11" s="119"/>
      <c r="B11" s="119"/>
      <c r="C11" s="119"/>
      <c r="D11" s="119"/>
      <c r="E11" s="119"/>
      <c r="F11" s="119"/>
      <c r="G11" s="119"/>
      <c r="H11" s="119"/>
      <c r="I11" s="119"/>
      <c r="J11" s="119"/>
      <c r="K11" s="119"/>
      <c r="L11" s="119"/>
      <c r="M11" s="119"/>
      <c r="N11" s="119"/>
      <c r="O11" s="119"/>
    </row>
    <row r="12" spans="1:15" ht="12">
      <c r="A12" s="119"/>
      <c r="B12" s="119"/>
      <c r="C12" s="119"/>
      <c r="D12" s="119"/>
      <c r="E12" s="119"/>
      <c r="F12" s="119"/>
      <c r="G12" s="119"/>
      <c r="H12" s="119"/>
      <c r="I12" s="119"/>
      <c r="J12" s="119"/>
      <c r="K12" s="119"/>
      <c r="L12" s="119"/>
      <c r="M12" s="119"/>
      <c r="N12" s="119"/>
      <c r="O12" s="119"/>
    </row>
    <row r="13" spans="1:15" ht="12">
      <c r="A13" s="119"/>
      <c r="B13" s="119"/>
      <c r="C13" s="119"/>
      <c r="D13" s="119"/>
      <c r="E13" s="119"/>
      <c r="F13" s="119"/>
      <c r="G13" s="119"/>
      <c r="H13" s="119"/>
      <c r="I13" s="119"/>
      <c r="J13" s="119"/>
      <c r="K13" s="119"/>
      <c r="L13" s="119"/>
      <c r="M13" s="119"/>
      <c r="N13" s="119"/>
      <c r="O13" s="119"/>
    </row>
    <row r="14" spans="1:15" ht="12">
      <c r="A14" s="119"/>
      <c r="B14" s="119"/>
      <c r="C14" s="119"/>
      <c r="D14" s="119"/>
      <c r="E14" s="119"/>
      <c r="F14" s="119"/>
      <c r="G14" s="119"/>
      <c r="H14" s="119"/>
      <c r="I14" s="119"/>
      <c r="J14" s="119"/>
      <c r="K14" s="119"/>
      <c r="L14" s="119"/>
      <c r="M14" s="119"/>
      <c r="N14" s="119"/>
      <c r="O14" s="119"/>
    </row>
    <row r="15" spans="1:15" ht="12">
      <c r="A15" s="119"/>
      <c r="B15" s="119"/>
      <c r="C15" s="119"/>
      <c r="D15" s="119"/>
      <c r="E15" s="119"/>
      <c r="F15" s="119"/>
      <c r="G15" s="119"/>
      <c r="H15" s="119"/>
      <c r="I15" s="119"/>
      <c r="J15" s="119"/>
      <c r="K15" s="119"/>
      <c r="L15" s="119"/>
      <c r="M15" s="119"/>
      <c r="N15" s="119"/>
      <c r="O15" s="119"/>
    </row>
    <row r="16" spans="1:15" ht="12">
      <c r="A16" s="119"/>
      <c r="B16" s="119"/>
      <c r="C16" s="119"/>
      <c r="D16" s="119"/>
      <c r="E16" s="119"/>
      <c r="F16" s="119"/>
      <c r="G16" s="119"/>
      <c r="H16" s="119"/>
      <c r="I16" s="119"/>
      <c r="J16" s="119"/>
      <c r="K16" s="119"/>
      <c r="L16" s="119"/>
      <c r="M16" s="119"/>
      <c r="N16" s="119"/>
      <c r="O16" s="119"/>
    </row>
    <row r="17" spans="1:15" ht="12">
      <c r="A17" s="119"/>
      <c r="B17" s="119"/>
      <c r="C17" s="119"/>
      <c r="D17" s="119"/>
      <c r="E17" s="119"/>
      <c r="F17" s="119"/>
      <c r="G17" s="119"/>
      <c r="H17" s="119"/>
      <c r="I17" s="119"/>
      <c r="J17" s="119"/>
      <c r="K17" s="119"/>
      <c r="L17" s="119"/>
      <c r="M17" s="119"/>
      <c r="N17" s="119"/>
      <c r="O17" s="119"/>
    </row>
    <row r="18" spans="1:15" ht="12">
      <c r="A18" s="119"/>
      <c r="B18" s="119"/>
      <c r="C18" s="119"/>
      <c r="D18" s="119"/>
      <c r="E18" s="119"/>
      <c r="F18" s="119"/>
      <c r="G18" s="119"/>
      <c r="H18" s="119"/>
      <c r="I18" s="119"/>
      <c r="J18" s="119"/>
      <c r="K18" s="119"/>
      <c r="L18" s="119"/>
      <c r="M18" s="119"/>
      <c r="N18" s="119"/>
      <c r="O18" s="119"/>
    </row>
    <row r="19" spans="1:15" ht="12">
      <c r="A19" s="119"/>
      <c r="B19" s="119"/>
      <c r="C19" s="119"/>
      <c r="D19" s="119"/>
      <c r="E19" s="119"/>
      <c r="F19" s="119"/>
      <c r="G19" s="119"/>
      <c r="H19" s="119"/>
      <c r="I19" s="119"/>
      <c r="J19" s="119"/>
      <c r="K19" s="119"/>
      <c r="L19" s="119"/>
      <c r="M19" s="119"/>
      <c r="N19" s="119"/>
      <c r="O19" s="119"/>
    </row>
    <row r="20" spans="1:15" ht="12">
      <c r="A20" s="119"/>
      <c r="B20" s="119"/>
      <c r="C20" s="119"/>
      <c r="D20" s="119"/>
      <c r="E20" s="119"/>
      <c r="F20" s="119"/>
      <c r="G20" s="119"/>
      <c r="H20" s="119"/>
      <c r="I20" s="119"/>
      <c r="J20" s="119"/>
      <c r="K20" s="119"/>
      <c r="L20" s="119"/>
      <c r="M20" s="119"/>
      <c r="N20" s="119"/>
      <c r="O20" s="119"/>
    </row>
  </sheetData>
  <sheetProtection/>
  <mergeCells count="9">
    <mergeCell ref="C2:D3"/>
    <mergeCell ref="E2:M2"/>
    <mergeCell ref="E3:F3"/>
    <mergeCell ref="G3:M3"/>
    <mergeCell ref="A4:B4"/>
    <mergeCell ref="C4:D4"/>
    <mergeCell ref="E4:F4"/>
    <mergeCell ref="G4:M4"/>
    <mergeCell ref="A2:B3"/>
  </mergeCells>
  <printOptions/>
  <pageMargins left="0.984251968503937" right="0.5905511811023623" top="0.7874015748031497" bottom="0.5905511811023623" header="0.5118110236220472" footer="0.5118110236220472"/>
  <pageSetup horizontalDpi="600" verticalDpi="600" orientation="landscape" paperSize="9" r:id="rId1"/>
  <headerFooter alignWithMargins="0">
    <oddFooter>&amp;R&amp;9事前提出資料6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名古屋市衛生局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eise015023</dc:creator>
  <cp:keywords/>
  <dc:description/>
  <cp:lastModifiedBy>名古屋市総務局</cp:lastModifiedBy>
  <cp:lastPrinted>2020-06-16T09:02:22Z</cp:lastPrinted>
  <dcterms:created xsi:type="dcterms:W3CDTF">2001-07-09T08:39:32Z</dcterms:created>
  <dcterms:modified xsi:type="dcterms:W3CDTF">2022-04-28T11:27:42Z</dcterms:modified>
  <cp:category/>
  <cp:version/>
  <cp:contentType/>
  <cp:contentStatus/>
</cp:coreProperties>
</file>