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監査課⇔他所属情報共有用\施設監査（監査課⇔介護保険課）\00 監査調書・監査日程・実施通知\"/>
    </mc:Choice>
  </mc:AlternateContent>
  <xr:revisionPtr revIDLastSave="0" documentId="13_ncr:1_{D1E361F2-7EC3-480A-B44F-1FB9FABCB37A}" xr6:coauthVersionLast="47" xr6:coauthVersionMax="47" xr10:uidLastSave="{00000000-0000-0000-0000-000000000000}"/>
  <bookViews>
    <workbookView xWindow="-50" yWindow="-50" windowWidth="19300" windowHeight="10180" tabRatio="784" xr2:uid="{7FF4BEDE-2FDF-47A5-B69F-1318A702A7D2}"/>
  </bookViews>
  <sheets>
    <sheet name="別表１－１（前年度）" sheetId="121" r:id="rId1"/>
    <sheet name="別表１－２（当年度）" sheetId="124" r:id="rId2"/>
    <sheet name="別表１－１、ー２（記載例）" sheetId="122" r:id="rId3"/>
    <sheet name="（参考）職種別人員配置基準" sheetId="123" r:id="rId4"/>
  </sheets>
  <externalReferences>
    <externalReference r:id="rId5"/>
  </externalReferences>
  <definedNames>
    <definedName name="_xlnm.Print_Area" localSheetId="3">'（参考）職種別人員配置基準'!$A$1:$Q$62</definedName>
    <definedName name="_xlnm.Print_Area" localSheetId="0">'別表１－１（前年度）'!$A$1:$S$80</definedName>
    <definedName name="_xlnm.Print_Area" localSheetId="2">'別表１－１、ー２（記載例）'!$A$1:$S$83</definedName>
    <definedName name="_xlnm.Print_Area" localSheetId="1">'別表１－２（当年度）'!$A$1:$S$80</definedName>
    <definedName name="_xlnm.Print_Titles" localSheetId="0">'別表１－１（前年度）'!$34:$34</definedName>
    <definedName name="_xlnm.Print_Titles" localSheetId="2">'別表１－１、ー２（記載例）'!$34:$34</definedName>
    <definedName name="_xlnm.Print_Titles" localSheetId="1">'別表１－２（当年度）'!$34:$34</definedName>
    <definedName name="身体計測" localSheetId="3">#REF!</definedName>
    <definedName name="身体計測">#REF!</definedName>
    <definedName name="人員">#REF!</definedName>
    <definedName name="別表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8" i="124" l="1"/>
  <c r="S79" i="124" s="1"/>
  <c r="R78" i="124"/>
  <c r="R79" i="124" s="1"/>
  <c r="Q78" i="124"/>
  <c r="Q79" i="124" s="1"/>
  <c r="P78" i="124"/>
  <c r="P79" i="124" s="1"/>
  <c r="O78" i="124"/>
  <c r="O79" i="124" s="1"/>
  <c r="N78" i="124"/>
  <c r="N79" i="124" s="1"/>
  <c r="M78" i="124"/>
  <c r="M79" i="124" s="1"/>
  <c r="L78" i="124"/>
  <c r="L79" i="124" s="1"/>
  <c r="K78" i="124"/>
  <c r="K79" i="124" s="1"/>
  <c r="J78" i="124"/>
  <c r="J79" i="124" s="1"/>
  <c r="I78" i="124"/>
  <c r="I79" i="124" s="1"/>
  <c r="H78" i="124"/>
  <c r="H79" i="124" s="1"/>
  <c r="S77" i="124"/>
  <c r="R77" i="124"/>
  <c r="Q77" i="124"/>
  <c r="P77" i="124"/>
  <c r="O77" i="124"/>
  <c r="N77" i="124"/>
  <c r="M77" i="124"/>
  <c r="L77" i="124"/>
  <c r="K77" i="124"/>
  <c r="J77" i="124"/>
  <c r="I77" i="124"/>
  <c r="H77" i="124"/>
  <c r="I75" i="124"/>
  <c r="H75" i="124"/>
  <c r="S74" i="124"/>
  <c r="S75" i="124" s="1"/>
  <c r="R74" i="124"/>
  <c r="R75" i="124" s="1"/>
  <c r="Q74" i="124"/>
  <c r="Q75" i="124" s="1"/>
  <c r="P74" i="124"/>
  <c r="P75" i="124" s="1"/>
  <c r="O74" i="124"/>
  <c r="O75" i="124" s="1"/>
  <c r="N74" i="124"/>
  <c r="N75" i="124" s="1"/>
  <c r="M74" i="124"/>
  <c r="M75" i="124" s="1"/>
  <c r="M76" i="124" s="1"/>
  <c r="L74" i="124"/>
  <c r="L75" i="124" s="1"/>
  <c r="L76" i="124" s="1"/>
  <c r="K74" i="124"/>
  <c r="K75" i="124" s="1"/>
  <c r="J74" i="124"/>
  <c r="J75" i="124" s="1"/>
  <c r="I74" i="124"/>
  <c r="H74" i="124"/>
  <c r="S73" i="124"/>
  <c r="R73" i="124"/>
  <c r="Q73" i="124"/>
  <c r="P73" i="124"/>
  <c r="O73" i="124"/>
  <c r="N73" i="124"/>
  <c r="M73" i="124"/>
  <c r="L73" i="124"/>
  <c r="K73" i="124"/>
  <c r="J73" i="124"/>
  <c r="I73" i="124"/>
  <c r="I76" i="124" s="1"/>
  <c r="H73" i="124"/>
  <c r="H76" i="124" s="1"/>
  <c r="N8" i="124"/>
  <c r="M8" i="124"/>
  <c r="L8" i="124"/>
  <c r="K8" i="124"/>
  <c r="J8" i="124"/>
  <c r="I8" i="124"/>
  <c r="H8" i="124"/>
  <c r="G8" i="124"/>
  <c r="F8" i="124"/>
  <c r="E8" i="124"/>
  <c r="D8" i="124"/>
  <c r="C8" i="124"/>
  <c r="O7" i="124"/>
  <c r="O6" i="124"/>
  <c r="S82" i="122"/>
  <c r="R82" i="122"/>
  <c r="Q82" i="122"/>
  <c r="P82" i="122"/>
  <c r="K82" i="122"/>
  <c r="J82" i="122"/>
  <c r="I82" i="122"/>
  <c r="H82" i="122"/>
  <c r="S81" i="122"/>
  <c r="R81" i="122"/>
  <c r="Q81" i="122"/>
  <c r="P81" i="122"/>
  <c r="O81" i="122"/>
  <c r="O82" i="122" s="1"/>
  <c r="O83" i="122" s="1"/>
  <c r="N81" i="122"/>
  <c r="N82" i="122" s="1"/>
  <c r="N83" i="122" s="1"/>
  <c r="M81" i="122"/>
  <c r="M82" i="122" s="1"/>
  <c r="M83" i="122" s="1"/>
  <c r="L81" i="122"/>
  <c r="L82" i="122" s="1"/>
  <c r="L83" i="122" s="1"/>
  <c r="K81" i="122"/>
  <c r="J81" i="122"/>
  <c r="I81" i="122"/>
  <c r="H81" i="122"/>
  <c r="S80" i="122"/>
  <c r="S83" i="122" s="1"/>
  <c r="R80" i="122"/>
  <c r="R83" i="122" s="1"/>
  <c r="Q80" i="122"/>
  <c r="Q83" i="122" s="1"/>
  <c r="P80" i="122"/>
  <c r="P83" i="122" s="1"/>
  <c r="O80" i="122"/>
  <c r="N80" i="122"/>
  <c r="M80" i="122"/>
  <c r="L80" i="122"/>
  <c r="K80" i="122"/>
  <c r="K83" i="122" s="1"/>
  <c r="J80" i="122"/>
  <c r="J83" i="122" s="1"/>
  <c r="I80" i="122"/>
  <c r="I83" i="122" s="1"/>
  <c r="H80" i="122"/>
  <c r="H83" i="122" s="1"/>
  <c r="S78" i="122"/>
  <c r="R78" i="122"/>
  <c r="Q78" i="122"/>
  <c r="P78" i="122"/>
  <c r="K78" i="122"/>
  <c r="J78" i="122"/>
  <c r="I78" i="122"/>
  <c r="H78" i="122"/>
  <c r="S77" i="122"/>
  <c r="R77" i="122"/>
  <c r="Q77" i="122"/>
  <c r="P77" i="122"/>
  <c r="O77" i="122"/>
  <c r="O78" i="122" s="1"/>
  <c r="O79" i="122" s="1"/>
  <c r="N77" i="122"/>
  <c r="N78" i="122" s="1"/>
  <c r="N79" i="122" s="1"/>
  <c r="M77" i="122"/>
  <c r="M78" i="122" s="1"/>
  <c r="M79" i="122" s="1"/>
  <c r="L77" i="122"/>
  <c r="L78" i="122" s="1"/>
  <c r="L79" i="122" s="1"/>
  <c r="K77" i="122"/>
  <c r="J77" i="122"/>
  <c r="I77" i="122"/>
  <c r="H77" i="122"/>
  <c r="S76" i="122"/>
  <c r="S79" i="122" s="1"/>
  <c r="R76" i="122"/>
  <c r="R79" i="122" s="1"/>
  <c r="Q76" i="122"/>
  <c r="Q79" i="122" s="1"/>
  <c r="P76" i="122"/>
  <c r="P79" i="122" s="1"/>
  <c r="O76" i="122"/>
  <c r="N76" i="122"/>
  <c r="M76" i="122"/>
  <c r="L76" i="122"/>
  <c r="K76" i="122"/>
  <c r="K79" i="122" s="1"/>
  <c r="J76" i="122"/>
  <c r="J79" i="122" s="1"/>
  <c r="I76" i="122"/>
  <c r="I79" i="122" s="1"/>
  <c r="H76" i="122"/>
  <c r="H79" i="122" s="1"/>
  <c r="O8" i="122"/>
  <c r="D13" i="122" s="1"/>
  <c r="K12" i="122" s="1"/>
  <c r="N12" i="122" s="1"/>
  <c r="N8" i="122"/>
  <c r="M8" i="122"/>
  <c r="L8" i="122"/>
  <c r="K8" i="122"/>
  <c r="J8" i="122"/>
  <c r="I8" i="122"/>
  <c r="H8" i="122"/>
  <c r="G8" i="122"/>
  <c r="F8" i="122"/>
  <c r="E8" i="122"/>
  <c r="D8" i="122"/>
  <c r="C8" i="122"/>
  <c r="O7" i="122"/>
  <c r="O6" i="122"/>
  <c r="S78" i="121"/>
  <c r="S79" i="121" s="1"/>
  <c r="R78" i="121"/>
  <c r="R79" i="121" s="1"/>
  <c r="Q78" i="121"/>
  <c r="Q79" i="121" s="1"/>
  <c r="P78" i="121"/>
  <c r="P79" i="121" s="1"/>
  <c r="O78" i="121"/>
  <c r="O79" i="121" s="1"/>
  <c r="N78" i="121"/>
  <c r="N79" i="121" s="1"/>
  <c r="M78" i="121"/>
  <c r="M79" i="121" s="1"/>
  <c r="L78" i="121"/>
  <c r="L79" i="121" s="1"/>
  <c r="K78" i="121"/>
  <c r="K79" i="121" s="1"/>
  <c r="J78" i="121"/>
  <c r="J79" i="121" s="1"/>
  <c r="I78" i="121"/>
  <c r="I79" i="121" s="1"/>
  <c r="H78" i="121"/>
  <c r="H79" i="121" s="1"/>
  <c r="S77" i="121"/>
  <c r="S80" i="121" s="1"/>
  <c r="R77" i="121"/>
  <c r="Q77" i="121"/>
  <c r="P77" i="121"/>
  <c r="O77" i="121"/>
  <c r="N77" i="121"/>
  <c r="M77" i="121"/>
  <c r="L77" i="121"/>
  <c r="L80" i="121" s="1"/>
  <c r="K77" i="121"/>
  <c r="K80" i="121" s="1"/>
  <c r="J77" i="121"/>
  <c r="I77" i="121"/>
  <c r="H77" i="121"/>
  <c r="R75" i="121"/>
  <c r="J75" i="121"/>
  <c r="S74" i="121"/>
  <c r="S75" i="121" s="1"/>
  <c r="R74" i="121"/>
  <c r="Q74" i="121"/>
  <c r="Q75" i="121" s="1"/>
  <c r="P74" i="121"/>
  <c r="P75" i="121" s="1"/>
  <c r="O74" i="121"/>
  <c r="O75" i="121" s="1"/>
  <c r="O76" i="121" s="1"/>
  <c r="N74" i="121"/>
  <c r="N75" i="121" s="1"/>
  <c r="M74" i="121"/>
  <c r="M75" i="121" s="1"/>
  <c r="L74" i="121"/>
  <c r="L75" i="121" s="1"/>
  <c r="K74" i="121"/>
  <c r="K75" i="121" s="1"/>
  <c r="J74" i="121"/>
  <c r="I74" i="121"/>
  <c r="I75" i="121" s="1"/>
  <c r="H74" i="121"/>
  <c r="H75" i="121" s="1"/>
  <c r="S73" i="121"/>
  <c r="R73" i="121"/>
  <c r="Q73" i="121"/>
  <c r="P73" i="121"/>
  <c r="O73" i="121"/>
  <c r="N73" i="121"/>
  <c r="M73" i="121"/>
  <c r="L73" i="121"/>
  <c r="K73" i="121"/>
  <c r="J73" i="121"/>
  <c r="J76" i="121" s="1"/>
  <c r="I73" i="121"/>
  <c r="H73" i="121"/>
  <c r="N8" i="121"/>
  <c r="M8" i="121"/>
  <c r="L8" i="121"/>
  <c r="K8" i="121"/>
  <c r="J8" i="121"/>
  <c r="I8" i="121"/>
  <c r="H8" i="121"/>
  <c r="G8" i="121"/>
  <c r="F8" i="121"/>
  <c r="E8" i="121"/>
  <c r="D8" i="121"/>
  <c r="C8" i="121"/>
  <c r="O7" i="121"/>
  <c r="O6" i="121"/>
  <c r="O8" i="121" s="1"/>
  <c r="D13" i="121" s="1"/>
  <c r="K12" i="121" s="1"/>
  <c r="N12" i="121" s="1"/>
  <c r="O8" i="124" l="1"/>
  <c r="D13" i="124" s="1"/>
  <c r="K12" i="124" s="1"/>
  <c r="N12" i="124" s="1"/>
  <c r="J76" i="124"/>
  <c r="N76" i="124"/>
  <c r="H80" i="124"/>
  <c r="L80" i="124"/>
  <c r="I80" i="124"/>
  <c r="M80" i="124"/>
  <c r="J80" i="124"/>
  <c r="N80" i="124"/>
  <c r="P76" i="124"/>
  <c r="P80" i="124"/>
  <c r="Q76" i="124"/>
  <c r="R76" i="124"/>
  <c r="R80" i="124"/>
  <c r="K76" i="124"/>
  <c r="S76" i="124"/>
  <c r="O76" i="124"/>
  <c r="K80" i="124"/>
  <c r="S80" i="124"/>
  <c r="O80" i="124"/>
  <c r="Q80" i="124"/>
  <c r="S76" i="121"/>
  <c r="H76" i="121"/>
  <c r="P76" i="121"/>
  <c r="R76" i="121"/>
  <c r="N76" i="121"/>
  <c r="L76" i="121"/>
  <c r="N80" i="121"/>
  <c r="I76" i="121"/>
  <c r="Q76" i="121"/>
  <c r="O80" i="121"/>
  <c r="H80" i="121"/>
  <c r="P80" i="121"/>
  <c r="K76" i="121"/>
  <c r="M76" i="121"/>
  <c r="M80" i="121"/>
  <c r="J80" i="121"/>
  <c r="R80" i="121"/>
  <c r="D16" i="124"/>
  <c r="J15" i="124" s="1"/>
  <c r="M15" i="124" s="1"/>
  <c r="Q6" i="124"/>
  <c r="D16" i="122"/>
  <c r="J15" i="122" s="1"/>
  <c r="M15" i="122" s="1"/>
  <c r="Q6" i="122"/>
  <c r="Q6" i="121"/>
  <c r="D16" i="121"/>
  <c r="J15" i="121" s="1"/>
  <c r="M15" i="121" s="1"/>
  <c r="I80" i="121"/>
  <c r="Q80" i="121"/>
</calcChain>
</file>

<file path=xl/sharedStrings.xml><?xml version="1.0" encoding="utf-8"?>
<sst xmlns="http://schemas.openxmlformats.org/spreadsheetml/2006/main" count="989" uniqueCount="203">
  <si>
    <t>※常勤・非常勤、専従・兼務の区別…　Ａ　常勤専従　Ｂ　常勤兼務　Ｃ　非常勤専従　Ｄ　非常勤兼務</t>
    <rPh sb="1" eb="3">
      <t>ジョウキン</t>
    </rPh>
    <rPh sb="4" eb="7">
      <t>ヒジョウキン</t>
    </rPh>
    <rPh sb="8" eb="10">
      <t>センジュウ</t>
    </rPh>
    <rPh sb="11" eb="13">
      <t>ケンム</t>
    </rPh>
    <rPh sb="14" eb="16">
      <t>クベツ</t>
    </rPh>
    <rPh sb="20" eb="22">
      <t>ジョウキン</t>
    </rPh>
    <rPh sb="22" eb="24">
      <t>センジュウ</t>
    </rPh>
    <rPh sb="27" eb="29">
      <t>ジョウキン</t>
    </rPh>
    <rPh sb="29" eb="31">
      <t>ケンム</t>
    </rPh>
    <rPh sb="34" eb="37">
      <t>ヒジョウキン</t>
    </rPh>
    <rPh sb="37" eb="39">
      <t>センジュウ</t>
    </rPh>
    <rPh sb="42" eb="45">
      <t>ヒジョウキン</t>
    </rPh>
    <rPh sb="45" eb="47">
      <t>ケンム</t>
    </rPh>
    <phoneticPr fontId="2"/>
  </si>
  <si>
    <t>退職共済加入</t>
    <rPh sb="0" eb="2">
      <t>タイショク</t>
    </rPh>
    <rPh sb="2" eb="4">
      <t>キョウサイ</t>
    </rPh>
    <rPh sb="4" eb="6">
      <t>カニュウ</t>
    </rPh>
    <phoneticPr fontId="2"/>
  </si>
  <si>
    <t>常勤専従の看護職員数（Ａ）</t>
    <rPh sb="2" eb="4">
      <t>センジュウ</t>
    </rPh>
    <phoneticPr fontId="2"/>
  </si>
  <si>
    <t>時間</t>
    <phoneticPr fontId="2"/>
  </si>
  <si>
    <t>介護職員１</t>
    <rPh sb="0" eb="2">
      <t>カイゴ</t>
    </rPh>
    <rPh sb="2" eb="4">
      <t>ショクイン</t>
    </rPh>
    <phoneticPr fontId="2"/>
  </si>
  <si>
    <t>介護職員２</t>
    <rPh sb="0" eb="2">
      <t>カイゴ</t>
    </rPh>
    <rPh sb="2" eb="4">
      <t>ショクイン</t>
    </rPh>
    <phoneticPr fontId="2"/>
  </si>
  <si>
    <t>介護職員３</t>
    <rPh sb="0" eb="2">
      <t>カイゴ</t>
    </rPh>
    <rPh sb="2" eb="4">
      <t>ショクイン</t>
    </rPh>
    <phoneticPr fontId="2"/>
  </si>
  <si>
    <t>介護職員１５</t>
    <rPh sb="0" eb="2">
      <t>カイゴ</t>
    </rPh>
    <rPh sb="2" eb="4">
      <t>ショクイン</t>
    </rPh>
    <phoneticPr fontId="2"/>
  </si>
  <si>
    <t>介護職員１６</t>
    <rPh sb="0" eb="2">
      <t>カイゴ</t>
    </rPh>
    <rPh sb="2" eb="4">
      <t>ショクイン</t>
    </rPh>
    <phoneticPr fontId="2"/>
  </si>
  <si>
    <t>人</t>
    <phoneticPr fontId="2"/>
  </si>
  <si>
    <t>日</t>
    <phoneticPr fontId="2"/>
  </si>
  <si>
    <t>人以上</t>
    <phoneticPr fontId="2"/>
  </si>
  <si>
    <t>計</t>
    <rPh sb="0" eb="1">
      <t>ケイ</t>
    </rPh>
    <phoneticPr fontId="2"/>
  </si>
  <si>
    <t>機能訓練指導員</t>
    <rPh sb="0" eb="2">
      <t>キノウ</t>
    </rPh>
    <rPh sb="2" eb="4">
      <t>クンレン</t>
    </rPh>
    <rPh sb="4" eb="7">
      <t>シドウイン</t>
    </rPh>
    <phoneticPr fontId="2"/>
  </si>
  <si>
    <t>4月</t>
    <rPh sb="1" eb="2">
      <t>ツキ</t>
    </rPh>
    <phoneticPr fontId="2"/>
  </si>
  <si>
    <t>12月</t>
    <rPh sb="2" eb="3">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</si>
  <si>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</si>
  <si>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</si>
  <si>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</si>
  <si>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</si>
  <si>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</si>
  <si>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</si>
  <si>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</si>
  <si>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1月</t>
    <rPh sb="1" eb="2">
      <t>ツキ</t>
    </rPh>
    <phoneticPr fontId="2"/>
  </si>
  <si>
    <t>2月</t>
    <rPh sb="1" eb="2">
      <t>ツキ</t>
    </rPh>
    <phoneticPr fontId="2"/>
  </si>
  <si>
    <t>3月</t>
    <rPh sb="1" eb="2">
      <t>ツキ</t>
    </rPh>
    <phoneticPr fontId="2"/>
  </si>
  <si>
    <t>職　　種</t>
    <rPh sb="0" eb="1">
      <t>ショク</t>
    </rPh>
    <rPh sb="3" eb="4">
      <t>タネ</t>
    </rPh>
    <phoneticPr fontId="2"/>
  </si>
  <si>
    <t>夜勤職員</t>
  </si>
  <si>
    <t>特養入所者延数</t>
    <rPh sb="0" eb="2">
      <t>トクヨウ</t>
    </rPh>
    <rPh sb="2" eb="5">
      <t>ニュウショシャ</t>
    </rPh>
    <rPh sb="5" eb="6">
      <t>ノベ</t>
    </rPh>
    <rPh sb="6" eb="7">
      <t>スウ</t>
    </rPh>
    <phoneticPr fontId="2"/>
  </si>
  <si>
    <t>短期入所者延数</t>
    <rPh sb="0" eb="2">
      <t>タンキ</t>
    </rPh>
    <rPh sb="2" eb="5">
      <t>ニュウショシャ</t>
    </rPh>
    <rPh sb="5" eb="6">
      <t>ノベ</t>
    </rPh>
    <rPh sb="6" eb="7">
      <t>スウ</t>
    </rPh>
    <phoneticPr fontId="2"/>
  </si>
  <si>
    <t>常勤職員が勤務すべき暦月あたりの勤務時間数</t>
    <rPh sb="0" eb="2">
      <t>ジョウキン</t>
    </rPh>
    <rPh sb="2" eb="4">
      <t>ショクイン</t>
    </rPh>
    <rPh sb="5" eb="7">
      <t>キンム</t>
    </rPh>
    <rPh sb="10" eb="11">
      <t>レキ</t>
    </rPh>
    <rPh sb="11" eb="12">
      <t>ゲツ</t>
    </rPh>
    <rPh sb="16" eb="18">
      <t>キンム</t>
    </rPh>
    <rPh sb="18" eb="21">
      <t>ジカンスウ</t>
    </rPh>
    <phoneticPr fontId="2"/>
  </si>
  <si>
    <t>看護職員の配置基準</t>
    <rPh sb="0" eb="2">
      <t>カンゴ</t>
    </rPh>
    <rPh sb="2" eb="4">
      <t>ショクイン</t>
    </rPh>
    <rPh sb="5" eb="7">
      <t>ハイチ</t>
    </rPh>
    <rPh sb="7" eb="9">
      <t>キジュン</t>
    </rPh>
    <phoneticPr fontId="2"/>
  </si>
  <si>
    <t>介護支援専門員の配置基準</t>
    <rPh sb="0" eb="2">
      <t>カイゴ</t>
    </rPh>
    <rPh sb="2" eb="4">
      <t>シエン</t>
    </rPh>
    <rPh sb="4" eb="7">
      <t>センモンイン</t>
    </rPh>
    <rPh sb="8" eb="10">
      <t>ハイチ</t>
    </rPh>
    <rPh sb="10" eb="12">
      <t>キジュン</t>
    </rPh>
    <phoneticPr fontId="2"/>
  </si>
  <si>
    <t>入所者延数</t>
    <rPh sb="0" eb="2">
      <t>ニュウショ</t>
    </rPh>
    <rPh sb="2" eb="3">
      <t>シャ</t>
    </rPh>
    <rPh sb="3" eb="4">
      <t>ノベ</t>
    </rPh>
    <rPh sb="4" eb="5">
      <t>スウ</t>
    </rPh>
    <phoneticPr fontId="2"/>
  </si>
  <si>
    <t>開設日数</t>
    <rPh sb="0" eb="2">
      <t>カイセツ</t>
    </rPh>
    <rPh sb="2" eb="4">
      <t>ニッスウ</t>
    </rPh>
    <phoneticPr fontId="2"/>
  </si>
  <si>
    <t>÷</t>
    <phoneticPr fontId="2"/>
  </si>
  <si>
    <t>⇒</t>
    <phoneticPr fontId="2"/>
  </si>
  <si>
    <t>■ 当該施設における看護・介護職員等の配置基準</t>
    <rPh sb="2" eb="4">
      <t>トウガイ</t>
    </rPh>
    <rPh sb="4" eb="6">
      <t>シセツ</t>
    </rPh>
    <rPh sb="10" eb="12">
      <t>カンゴ</t>
    </rPh>
    <rPh sb="13" eb="15">
      <t>カイゴ</t>
    </rPh>
    <rPh sb="15" eb="17">
      <t>ショクイン</t>
    </rPh>
    <rPh sb="17" eb="18">
      <t>トウ</t>
    </rPh>
    <rPh sb="19" eb="21">
      <t>ハイチ</t>
    </rPh>
    <rPh sb="21" eb="23">
      <t>キジュン</t>
    </rPh>
    <phoneticPr fontId="2"/>
  </si>
  <si>
    <t>■ 当該施設における常勤職員の勤務すべき時間数</t>
    <rPh sb="2" eb="4">
      <t>トウガイ</t>
    </rPh>
    <rPh sb="4" eb="6">
      <t>シセツ</t>
    </rPh>
    <rPh sb="10" eb="12">
      <t>ジョウキン</t>
    </rPh>
    <rPh sb="12" eb="14">
      <t>ショクイン</t>
    </rPh>
    <rPh sb="15" eb="17">
      <t>キンム</t>
    </rPh>
    <rPh sb="20" eb="22">
      <t>ジカン</t>
    </rPh>
    <rPh sb="22" eb="23">
      <t>スウ</t>
    </rPh>
    <phoneticPr fontId="2"/>
  </si>
  <si>
    <t>常勤職員の週あたり勤務時間</t>
    <rPh sb="0" eb="2">
      <t>ジョウキン</t>
    </rPh>
    <rPh sb="2" eb="4">
      <t>ショクイン</t>
    </rPh>
    <rPh sb="5" eb="6">
      <t>シュウ</t>
    </rPh>
    <rPh sb="9" eb="11">
      <t>キンム</t>
    </rPh>
    <rPh sb="11" eb="13">
      <t>ジカン</t>
    </rPh>
    <phoneticPr fontId="2"/>
  </si>
  <si>
    <t>氏　名</t>
    <rPh sb="0" eb="1">
      <t>シ</t>
    </rPh>
    <rPh sb="2" eb="3">
      <t>メイ</t>
    </rPh>
    <phoneticPr fontId="2"/>
  </si>
  <si>
    <t>生活相談員</t>
    <rPh sb="0" eb="2">
      <t>セイカツ</t>
    </rPh>
    <rPh sb="2" eb="5">
      <t>ソウダンイン</t>
    </rPh>
    <phoneticPr fontId="2"/>
  </si>
  <si>
    <t>平均入所者数</t>
    <rPh sb="0" eb="2">
      <t>ヘイキン</t>
    </rPh>
    <rPh sb="2" eb="4">
      <t>ニュウショ</t>
    </rPh>
    <rPh sb="4" eb="5">
      <t>シャ</t>
    </rPh>
    <rPh sb="5" eb="6">
      <t>スウ</t>
    </rPh>
    <phoneticPr fontId="2"/>
  </si>
  <si>
    <t>○</t>
    <phoneticPr fontId="2"/>
  </si>
  <si>
    <t>区分</t>
    <rPh sb="0" eb="2">
      <t>クブン</t>
    </rPh>
    <phoneticPr fontId="2"/>
  </si>
  <si>
    <t>介護支援専門員</t>
    <rPh sb="0" eb="2">
      <t>カイゴ</t>
    </rPh>
    <rPh sb="2" eb="4">
      <t>シエン</t>
    </rPh>
    <rPh sb="4" eb="7">
      <t>センモンイン</t>
    </rPh>
    <phoneticPr fontId="2"/>
  </si>
  <si>
    <t>＝</t>
    <phoneticPr fontId="2"/>
  </si>
  <si>
    <t>看護・介護職員の
配置基準</t>
    <rPh sb="0" eb="2">
      <t>カンゴ</t>
    </rPh>
    <rPh sb="3" eb="5">
      <t>カイゴ</t>
    </rPh>
    <rPh sb="5" eb="7">
      <t>ショクイン</t>
    </rPh>
    <rPh sb="9" eb="11">
      <t>ハイチ</t>
    </rPh>
    <rPh sb="11" eb="13">
      <t>キジュン</t>
    </rPh>
    <phoneticPr fontId="2"/>
  </si>
  <si>
    <t>（小数点第２位以下切上げ）</t>
    <rPh sb="7" eb="9">
      <t>イカ</t>
    </rPh>
    <phoneticPr fontId="2"/>
  </si>
  <si>
    <t>施設長</t>
    <rPh sb="0" eb="2">
      <t>シセツ</t>
    </rPh>
    <rPh sb="2" eb="3">
      <t>チョウ</t>
    </rPh>
    <phoneticPr fontId="2"/>
  </si>
  <si>
    <t>Ａ</t>
    <phoneticPr fontId="2"/>
  </si>
  <si>
    <t>◎</t>
    <phoneticPr fontId="2"/>
  </si>
  <si>
    <t>医師</t>
    <rPh sb="0" eb="2">
      <t>イシ</t>
    </rPh>
    <phoneticPr fontId="2"/>
  </si>
  <si>
    <t>Ｃ</t>
    <phoneticPr fontId="2"/>
  </si>
  <si>
    <t>×</t>
    <phoneticPr fontId="2"/>
  </si>
  <si>
    <t>…</t>
    <phoneticPr fontId="2"/>
  </si>
  <si>
    <t>介護職員１７</t>
    <rPh sb="0" eb="2">
      <t>カイゴ</t>
    </rPh>
    <rPh sb="2" eb="4">
      <t>ショクイン</t>
    </rPh>
    <phoneticPr fontId="2"/>
  </si>
  <si>
    <t>5/10退職</t>
    <phoneticPr fontId="2"/>
  </si>
  <si>
    <t>管理栄養士</t>
    <rPh sb="0" eb="2">
      <t>カンリ</t>
    </rPh>
    <rPh sb="2" eb="5">
      <t>エイヨウシ</t>
    </rPh>
    <phoneticPr fontId="2"/>
  </si>
  <si>
    <t>事務長</t>
    <rPh sb="0" eb="3">
      <t>ジムチョウ</t>
    </rPh>
    <phoneticPr fontId="2"/>
  </si>
  <si>
    <t>事務員</t>
    <rPh sb="0" eb="3">
      <t>ジムイン</t>
    </rPh>
    <phoneticPr fontId="2"/>
  </si>
  <si>
    <t>清掃員</t>
    <rPh sb="0" eb="3">
      <t>セイソウイン</t>
    </rPh>
    <phoneticPr fontId="2"/>
  </si>
  <si>
    <t>調理員</t>
    <rPh sb="0" eb="3">
      <t>チョウリイン</t>
    </rPh>
    <phoneticPr fontId="2"/>
  </si>
  <si>
    <t>看護職員（Ｂ・Ｃ・Ｄ）の勤務延べ時間数</t>
    <rPh sb="0" eb="2">
      <t>カンゴ</t>
    </rPh>
    <phoneticPr fontId="2"/>
  </si>
  <si>
    <t>看護職員（Ｂ・Ｃ・Ｄ）の常勤換算</t>
    <phoneticPr fontId="2"/>
  </si>
  <si>
    <t>全看護職員の常勤換算数</t>
    <rPh sb="0" eb="1">
      <t>ゼン</t>
    </rPh>
    <rPh sb="6" eb="8">
      <t>ジョウキン</t>
    </rPh>
    <rPh sb="8" eb="10">
      <t>カンサン</t>
    </rPh>
    <rPh sb="10" eb="11">
      <t>スウ</t>
    </rPh>
    <phoneticPr fontId="2"/>
  </si>
  <si>
    <t>常勤専従の看護職員＋介護職員数（Ａ）</t>
    <rPh sb="2" eb="4">
      <t>センジュウ</t>
    </rPh>
    <rPh sb="5" eb="7">
      <t>カンゴ</t>
    </rPh>
    <rPh sb="7" eb="9">
      <t>ショクイン</t>
    </rPh>
    <rPh sb="10" eb="12">
      <t>カイゴ</t>
    </rPh>
    <phoneticPr fontId="2"/>
  </si>
  <si>
    <t>看護＋介護職員(Ｂ・Ｃ・Ｄ)の勤務延べ時間数</t>
    <rPh sb="0" eb="2">
      <t>カンゴ</t>
    </rPh>
    <rPh sb="3" eb="5">
      <t>カイゴ</t>
    </rPh>
    <phoneticPr fontId="2"/>
  </si>
  <si>
    <t>看護＋介護職員(Ｂ・Ｃ・Ｄ)の常勤換算</t>
    <rPh sb="3" eb="5">
      <t>カイゴ</t>
    </rPh>
    <rPh sb="15" eb="17">
      <t>ジョウキン</t>
    </rPh>
    <rPh sb="17" eb="19">
      <t>カンサン</t>
    </rPh>
    <phoneticPr fontId="2"/>
  </si>
  <si>
    <t>全看護職員＋全介護職員の常勤換算数</t>
    <rPh sb="0" eb="1">
      <t>ゼン</t>
    </rPh>
    <rPh sb="6" eb="7">
      <t>ゼン</t>
    </rPh>
    <rPh sb="12" eb="14">
      <t>ジョウキン</t>
    </rPh>
    <rPh sb="14" eb="16">
      <t>カンサン</t>
    </rPh>
    <rPh sb="16" eb="17">
      <t>スウ</t>
    </rPh>
    <phoneticPr fontId="2"/>
  </si>
  <si>
    <t>看護師１</t>
    <rPh sb="0" eb="2">
      <t>カンゴ</t>
    </rPh>
    <rPh sb="2" eb="3">
      <t>シ</t>
    </rPh>
    <phoneticPr fontId="2"/>
  </si>
  <si>
    <t>看護師２</t>
    <rPh sb="0" eb="2">
      <t>カンゴ</t>
    </rPh>
    <rPh sb="2" eb="3">
      <t>シ</t>
    </rPh>
    <phoneticPr fontId="2"/>
  </si>
  <si>
    <t>准看護師１</t>
    <rPh sb="0" eb="1">
      <t>ジュン</t>
    </rPh>
    <rPh sb="1" eb="3">
      <t>カンゴ</t>
    </rPh>
    <rPh sb="3" eb="4">
      <t>シ</t>
    </rPh>
    <phoneticPr fontId="2"/>
  </si>
  <si>
    <t>准看護師２</t>
    <rPh sb="0" eb="1">
      <t>ジュン</t>
    </rPh>
    <rPh sb="1" eb="3">
      <t>カンゴ</t>
    </rPh>
    <rPh sb="3" eb="4">
      <t>シ</t>
    </rPh>
    <phoneticPr fontId="2"/>
  </si>
  <si>
    <t>社会保険加入</t>
    <phoneticPr fontId="2"/>
  </si>
  <si>
    <t>　　　⇒28日の暦月：160時間、29日の暦月：165.7時間、30日の暦月：171.4時間、31日の暦月：177.1時間</t>
    <phoneticPr fontId="2"/>
  </si>
  <si>
    <t xml:space="preserve">    しているなど、就業規則の規定や勤務表からは容易に説明できない場合</t>
    <phoneticPr fontId="2"/>
  </si>
  <si>
    <t xml:space="preserve">  計算式：暦月での勤務可能時間数を、便宜上の勤務時間とする。</t>
    <phoneticPr fontId="2"/>
  </si>
  <si>
    <t xml:space="preserve">  注意：算定された時間数は、基準人員欠如・加算要件充足の有無の判断にも使用します。合理的な時間数を</t>
    <phoneticPr fontId="2"/>
  </si>
  <si>
    <t>　　　算出するためには、就業規則の規定や勤務表の表記の方法への配慮が必要です。</t>
    <phoneticPr fontId="2"/>
  </si>
  <si>
    <t>常勤･兼務※</t>
    <rPh sb="0" eb="2">
      <t>ジョウキン</t>
    </rPh>
    <rPh sb="3" eb="5">
      <t>ケンム</t>
    </rPh>
    <phoneticPr fontId="2"/>
  </si>
  <si>
    <r>
      <t xml:space="preserve">平均入所者数＝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8" eb="11">
      <t>ニュウショシャ</t>
    </rPh>
    <rPh sb="11" eb="12">
      <t>ノベ</t>
    </rPh>
    <rPh sb="12" eb="13">
      <t>スウ</t>
    </rPh>
    <rPh sb="14" eb="16">
      <t>カイセツ</t>
    </rPh>
    <rPh sb="16" eb="18">
      <t>ニッスウ</t>
    </rPh>
    <phoneticPr fontId="2"/>
  </si>
  <si>
    <t>夜勤職員の配置基準</t>
    <rPh sb="0" eb="2">
      <t>ヤキン</t>
    </rPh>
    <rPh sb="2" eb="4">
      <t>ショクイン</t>
    </rPh>
    <rPh sb="5" eb="7">
      <t>ハイチ</t>
    </rPh>
    <rPh sb="7" eb="9">
      <t>キジュン</t>
    </rPh>
    <phoneticPr fontId="2"/>
  </si>
  <si>
    <t>看護体制加算（Ⅱ）の配置基準</t>
    <phoneticPr fontId="2"/>
  </si>
  <si>
    <t>夜勤職員配置加算の配置基準</t>
    <phoneticPr fontId="2"/>
  </si>
  <si>
    <r>
      <t>[介護老人福祉施設]</t>
    </r>
    <r>
      <rPr>
        <sz val="12"/>
        <color indexed="12"/>
        <rFont val="ＭＳ Ｐゴシック"/>
        <family val="3"/>
        <charset val="128"/>
      </rPr>
      <t>　別表１－１　看護・介護職員等の配置状況計算書</t>
    </r>
    <rPh sb="1" eb="3">
      <t>カイゴ</t>
    </rPh>
    <rPh sb="3" eb="5">
      <t>ロウジン</t>
    </rPh>
    <rPh sb="5" eb="7">
      <t>フクシ</t>
    </rPh>
    <rPh sb="7" eb="9">
      <t>シセツ</t>
    </rPh>
    <phoneticPr fontId="2"/>
  </si>
  <si>
    <r>
      <t>[介護老人福祉施設]</t>
    </r>
    <r>
      <rPr>
        <sz val="12"/>
        <color indexed="12"/>
        <rFont val="ＭＳ Ｐゴシック"/>
        <family val="3"/>
        <charset val="128"/>
      </rPr>
      <t>　別表１－２　看護・介護職員等の配置状況計算書</t>
    </r>
    <rPh sb="1" eb="3">
      <t>カイゴ</t>
    </rPh>
    <rPh sb="3" eb="5">
      <t>ロウジン</t>
    </rPh>
    <rPh sb="5" eb="7">
      <t>フクシ</t>
    </rPh>
    <rPh sb="7" eb="9">
      <t>シセツ</t>
    </rPh>
    <phoneticPr fontId="2"/>
  </si>
  <si>
    <t>（平均入所者数の算定においては、入所した日を含み退所した日を含まない）</t>
  </si>
  <si>
    <t>（令和7年度の配置）</t>
    <rPh sb="1" eb="2">
      <t>レイ</t>
    </rPh>
    <rPh sb="2" eb="3">
      <t>ワ</t>
    </rPh>
    <rPh sb="4" eb="6">
      <t>ネンド</t>
    </rPh>
    <rPh sb="5" eb="6">
      <t>ド</t>
    </rPh>
    <rPh sb="6" eb="8">
      <t>ヘイネンド</t>
    </rPh>
    <rPh sb="7" eb="9">
      <t>ハイチ</t>
    </rPh>
    <phoneticPr fontId="2"/>
  </si>
  <si>
    <t>別表３－３　職員の配置状況計算書（今年度分）</t>
    <rPh sb="0" eb="2">
      <t>ベッピョウ</t>
    </rPh>
    <rPh sb="17" eb="20">
      <t>コンネンド</t>
    </rPh>
    <rPh sb="20" eb="21">
      <t>ブン</t>
    </rPh>
    <phoneticPr fontId="2"/>
  </si>
  <si>
    <t>■ 前年度の平均入所者数（短期入所併設の場合は、短期入所の入所者数を含む。）</t>
    <rPh sb="2" eb="5">
      <t>ゼンネンド</t>
    </rPh>
    <rPh sb="6" eb="8">
      <t>ヘイキン</t>
    </rPh>
    <phoneticPr fontId="2"/>
  </si>
  <si>
    <t>（小数点第１位以下切上げ）</t>
    <rPh sb="7" eb="9">
      <t>イカ</t>
    </rPh>
    <phoneticPr fontId="2"/>
  </si>
  <si>
    <t>夜勤時間帯</t>
    <rPh sb="0" eb="2">
      <t>ヤキン</t>
    </rPh>
    <rPh sb="2" eb="5">
      <t>ジカンタイ</t>
    </rPh>
    <phoneticPr fontId="2"/>
  </si>
  <si>
    <t>：</t>
    <phoneticPr fontId="2"/>
  </si>
  <si>
    <t>～</t>
    <phoneticPr fontId="2"/>
  </si>
  <si>
    <t>※施設が決める午後１０時から午前５時を含む連続する１６時間</t>
    <phoneticPr fontId="2"/>
  </si>
  <si>
    <t>（就業規則で定められた常勤職員の週あたり勤務時間を記載）</t>
    <phoneticPr fontId="2"/>
  </si>
  <si>
    <t>■ 今年度　全職員の配置状況計算書</t>
    <rPh sb="2" eb="3">
      <t>イマ</t>
    </rPh>
    <rPh sb="3" eb="5">
      <t>ネンド</t>
    </rPh>
    <rPh sb="4" eb="5">
      <t>ド</t>
    </rPh>
    <rPh sb="5" eb="7">
      <t>ヘイネンド</t>
    </rPh>
    <rPh sb="6" eb="9">
      <t>ゼンショクイン</t>
    </rPh>
    <rPh sb="10" eb="12">
      <t>ハイチ</t>
    </rPh>
    <rPh sb="12" eb="14">
      <t>ジョウキョウ</t>
    </rPh>
    <rPh sb="14" eb="17">
      <t>ケイサンショ</t>
    </rPh>
    <phoneticPr fontId="2"/>
  </si>
  <si>
    <t>介護補助</t>
    <rPh sb="0" eb="4">
      <t>カイゴホジョ</t>
    </rPh>
    <phoneticPr fontId="2"/>
  </si>
  <si>
    <t>運転手 等</t>
    <rPh sb="0" eb="3">
      <t>ウンテンシュ</t>
    </rPh>
    <rPh sb="4" eb="5">
      <t>トウ</t>
    </rPh>
    <phoneticPr fontId="2"/>
  </si>
  <si>
    <t>＜看護・介護職員＞</t>
    <rPh sb="1" eb="3">
      <t>カンゴ</t>
    </rPh>
    <rPh sb="4" eb="6">
      <t>カイゴ</t>
    </rPh>
    <rPh sb="6" eb="8">
      <t>ショクイン</t>
    </rPh>
    <phoneticPr fontId="2"/>
  </si>
  <si>
    <t>介護職員４</t>
    <rPh sb="0" eb="2">
      <t>カイゴ</t>
    </rPh>
    <rPh sb="2" eb="4">
      <t>ショクイン</t>
    </rPh>
    <phoneticPr fontId="2"/>
  </si>
  <si>
    <t>介護職員５</t>
    <rPh sb="0" eb="2">
      <t>カイゴ</t>
    </rPh>
    <rPh sb="2" eb="4">
      <t>ショクイン</t>
    </rPh>
    <phoneticPr fontId="2"/>
  </si>
  <si>
    <t>看護のみ</t>
    <rPh sb="0" eb="2">
      <t>カンゴ</t>
    </rPh>
    <phoneticPr fontId="2"/>
  </si>
  <si>
    <t>看護＋介護</t>
    <rPh sb="1" eb="2">
      <t>ユズル</t>
    </rPh>
    <rPh sb="4" eb="5">
      <t>ユズル</t>
    </rPh>
    <phoneticPr fontId="2"/>
  </si>
  <si>
    <t>△△ △△</t>
    <phoneticPr fontId="2"/>
  </si>
  <si>
    <t>△△ △△</t>
  </si>
  <si>
    <t>Ａ</t>
  </si>
  <si>
    <t>看護師３</t>
    <rPh sb="0" eb="2">
      <t>カンゴ</t>
    </rPh>
    <rPh sb="2" eb="3">
      <t>シ</t>
    </rPh>
    <phoneticPr fontId="2"/>
  </si>
  <si>
    <t>看護師４</t>
    <rPh sb="0" eb="2">
      <t>カンゴ</t>
    </rPh>
    <rPh sb="2" eb="3">
      <t>シ</t>
    </rPh>
    <phoneticPr fontId="2"/>
  </si>
  <si>
    <t>Ｃ</t>
  </si>
  <si>
    <t>介護職員６</t>
    <rPh sb="0" eb="2">
      <t>カイゴ</t>
    </rPh>
    <rPh sb="2" eb="4">
      <t>ショクイン</t>
    </rPh>
    <phoneticPr fontId="2"/>
  </si>
  <si>
    <t>介護職員７</t>
    <rPh sb="0" eb="2">
      <t>カイゴ</t>
    </rPh>
    <rPh sb="2" eb="4">
      <t>ショクイン</t>
    </rPh>
    <phoneticPr fontId="2"/>
  </si>
  <si>
    <t>介護職員８</t>
    <rPh sb="0" eb="2">
      <t>カイゴ</t>
    </rPh>
    <rPh sb="2" eb="4">
      <t>ショクイン</t>
    </rPh>
    <phoneticPr fontId="2"/>
  </si>
  <si>
    <t>介護職員９</t>
    <rPh sb="0" eb="2">
      <t>カイゴ</t>
    </rPh>
    <rPh sb="2" eb="4">
      <t>ショクイン</t>
    </rPh>
    <phoneticPr fontId="2"/>
  </si>
  <si>
    <t>介護職員１０</t>
    <rPh sb="0" eb="2">
      <t>カイゴ</t>
    </rPh>
    <rPh sb="2" eb="4">
      <t>ショクイン</t>
    </rPh>
    <phoneticPr fontId="2"/>
  </si>
  <si>
    <t>介護職員１１</t>
    <rPh sb="0" eb="2">
      <t>カイゴ</t>
    </rPh>
    <rPh sb="2" eb="4">
      <t>ショクイン</t>
    </rPh>
    <phoneticPr fontId="2"/>
  </si>
  <si>
    <t>介護職員１２</t>
    <rPh sb="0" eb="2">
      <t>カイゴ</t>
    </rPh>
    <rPh sb="2" eb="4">
      <t>ショクイン</t>
    </rPh>
    <phoneticPr fontId="2"/>
  </si>
  <si>
    <t>介護職員１３</t>
    <rPh sb="0" eb="2">
      <t>カイゴ</t>
    </rPh>
    <rPh sb="2" eb="4">
      <t>ショクイン</t>
    </rPh>
    <phoneticPr fontId="2"/>
  </si>
  <si>
    <t>介護職員１４</t>
    <rPh sb="0" eb="2">
      <t>カイゴ</t>
    </rPh>
    <rPh sb="2" eb="4">
      <t>ショクイン</t>
    </rPh>
    <phoneticPr fontId="2"/>
  </si>
  <si>
    <t>介護職員１８</t>
    <rPh sb="0" eb="2">
      <t>カイゴ</t>
    </rPh>
    <rPh sb="2" eb="4">
      <t>ショクイン</t>
    </rPh>
    <phoneticPr fontId="2"/>
  </si>
  <si>
    <t>介護職員１９</t>
    <rPh sb="0" eb="2">
      <t>カイゴ</t>
    </rPh>
    <rPh sb="2" eb="4">
      <t>ショクイン</t>
    </rPh>
    <phoneticPr fontId="2"/>
  </si>
  <si>
    <t>介護老人福祉施設（特別養護老人ホーム）の職種別人員配置基準</t>
  </si>
  <si>
    <t>■平均入所者数の算定方法</t>
  </si>
  <si>
    <t>　(１)前年度の4/1～3/31までの実績がある場合</t>
  </si>
  <si>
    <t>　　前年度入所者延数÷開設日数［３６５日(閏年の場合は３６６日)］＝平均入所者数(小数点第２位以下切上げ)</t>
  </si>
  <si>
    <t>　(２)前年度の4/1～3/31までの実績がない場合</t>
  </si>
  <si>
    <t>　　①６月未満の間　　　　　　定員×９０％＝平均入所者数(小数点第２位以下切上げ)</t>
  </si>
  <si>
    <t>　　②６月以上１年未満の間　　直近６月の入所者延数÷直近６月の日数＝平均入所者数(小数点第２位以下切上げ)</t>
  </si>
  <si>
    <t>　　③１年以上経過　　　　　　直近１年の入所者延数÷直近１年の日数＝平均入所者数(小数点第２位以下切上げ)</t>
  </si>
  <si>
    <t>■常勤換算方法による職員数の算定方法</t>
  </si>
  <si>
    <t>　(１)月初から月末まで勤務した常勤職員については、人数を数えるのみで、常勤換算の計算をする必要なし。</t>
  </si>
  <si>
    <t>　(２)非常勤職員と、常勤職員のうち、月の中途で採用、退職、異動等した職員は次の方法により常勤換算をする。</t>
  </si>
  <si>
    <r>
      <t>　　暦月の勤務延時間数÷当該施設における常勤職員の勤務すべき時間数</t>
    </r>
    <r>
      <rPr>
        <sz val="9"/>
        <rFont val="ＭＳ 明朝"/>
        <family val="1"/>
        <charset val="128"/>
      </rPr>
      <t>（就業規則で定められた常勤職員の勤務時間）</t>
    </r>
  </si>
  <si>
    <t>　　＝常勤換算後の職員数(小数点第２位以下切捨て)</t>
  </si>
  <si>
    <t xml:space="preserve"> （３）常勤兼務職員は、原則として常勤換算方法の対象となる。（例外：介護支援専門員の他職種兼務）</t>
  </si>
  <si>
    <t xml:space="preserve"> 　　ただし、職員１人あたりの勤務時間数は、常勤職員の勤務すべき暦月あたりの勤務時間数を上限とする。</t>
  </si>
  <si>
    <t>　●常勤職員の勤務すべき暦月あたりの時間数の算定方法</t>
  </si>
  <si>
    <t>（例）休日は月９日付与、１日の勤務時間は８時間（夜勤は２日で１６時間）と就業規則で規定</t>
  </si>
  <si>
    <t xml:space="preserve">  計算式：（暦月ごとの日数－９日）×８時間＝常勤職員の勤務すべき暦月あたりの時間数</t>
  </si>
  <si>
    <t>　　　⇒28日の暦月：152時間、29日の暦月：160時間、30日の暦月：168時間、31日の暦月：176時間</t>
  </si>
  <si>
    <t>（例）４週単位の変形労働時間制を採用している、毎月１５日を起算日とする１か月単位の変形労働制を採用</t>
    <phoneticPr fontId="2"/>
  </si>
  <si>
    <t>■職種別人員配置基準　</t>
    <phoneticPr fontId="2"/>
  </si>
  <si>
    <t>※平均入所者数には、空床及び併設の短期入所の利用者数を含める。
　（ただし看護職員数の算定の場合についてはこの限りではない。： 【注１】 参照）</t>
    <phoneticPr fontId="2"/>
  </si>
  <si>
    <t>職　　種</t>
  </si>
  <si>
    <t>職　　員　　配　　置　　基　　準</t>
  </si>
  <si>
    <t>医師</t>
    <phoneticPr fontId="2"/>
  </si>
  <si>
    <t>入所者に対し健康管理及び療養上の指導を行うために必要な数</t>
  </si>
  <si>
    <t>生活相談員</t>
  </si>
  <si>
    <t>平均入所者数100人</t>
  </si>
  <si>
    <t>１人以上</t>
  </si>
  <si>
    <t>平均入所者数201人～300人</t>
  </si>
  <si>
    <t>３人以上</t>
  </si>
  <si>
    <t>平均入所者数101人～200人</t>
  </si>
  <si>
    <t>２人以上</t>
  </si>
  <si>
    <t>看護・介護職員</t>
  </si>
  <si>
    <r>
      <t>常勤換算による看護・介護職員の配置数　 (平均入所者数÷３)人以上</t>
    </r>
    <r>
      <rPr>
        <sz val="8"/>
        <rFont val="ＭＳ 明朝"/>
        <family val="1"/>
        <charset val="128"/>
      </rPr>
      <t>（小数点第１位以下切上げ）</t>
    </r>
    <phoneticPr fontId="2"/>
  </si>
  <si>
    <t>　　　　　</t>
  </si>
  <si>
    <t>看護職員</t>
  </si>
  <si>
    <t>平均入所者数</t>
  </si>
  <si>
    <t>常勤換算による配置数</t>
    <phoneticPr fontId="2"/>
  </si>
  <si>
    <t>【注１】短期入所を併設する場合、看護職員の算定根拠となる利用者数には短期入所の利用者数は含めない。従って、特養の平均入所者数により看護職員数を算定。
【注２】看護体制加算の要件　
(Ⅰ)→常勤看護師（正看）1名以上配置、人員基準・定員違反なし 　定員イ　31～50人　ロ30人、51人以上
(Ⅱ)→25：1 かつ【注1】基準＋1人配置、人員基準・定員違反なし、24時間体制 　定員はⅠのイロと同じ
【注３】従来型施設の夜勤職員について、見守り機器を入所者の数以上設置する等の要件を満たす場合には、最低基準×0.8に配置基準が緩和されます。</t>
    <phoneticPr fontId="2"/>
  </si>
  <si>
    <t>　　　 ～ 30人</t>
  </si>
  <si>
    <t>１人以上</t>
    <phoneticPr fontId="2"/>
  </si>
  <si>
    <t xml:space="preserve"> 30人超～ 50人以下</t>
  </si>
  <si>
    <t>２人以上</t>
    <phoneticPr fontId="2"/>
  </si>
  <si>
    <t xml:space="preserve"> 50人超～130人以下</t>
  </si>
  <si>
    <t>３人以上</t>
    <phoneticPr fontId="2"/>
  </si>
  <si>
    <t>130人超～180人以下</t>
  </si>
  <si>
    <t>４人以上</t>
    <phoneticPr fontId="2"/>
  </si>
  <si>
    <t>180人超～230人以下</t>
  </si>
  <si>
    <t>５人以上</t>
    <phoneticPr fontId="2"/>
  </si>
  <si>
    <t>230人超～280人以下</t>
  </si>
  <si>
    <t>６人以上</t>
    <phoneticPr fontId="2"/>
  </si>
  <si>
    <t>従来型</t>
    <phoneticPr fontId="2"/>
  </si>
  <si>
    <t>常勤換算による配置数</t>
  </si>
  <si>
    <t>　　 ～ 25人</t>
  </si>
  <si>
    <t xml:space="preserve"> 26人～ 60人</t>
  </si>
  <si>
    <t xml:space="preserve"> 61人～ 80人</t>
  </si>
  <si>
    <t xml:space="preserve"> 81人～100人</t>
  </si>
  <si>
    <t>101人～125人</t>
  </si>
  <si>
    <t>126人～150人</t>
  </si>
  <si>
    <t>151人～175人</t>
  </si>
  <si>
    <t>７人以上</t>
    <phoneticPr fontId="2"/>
  </si>
  <si>
    <t>176人～200人</t>
  </si>
  <si>
    <t>８人以上</t>
    <phoneticPr fontId="2"/>
  </si>
  <si>
    <t>ユニット型</t>
  </si>
  <si>
    <t>２ユニットに１人以上</t>
    <rPh sb="8" eb="10">
      <t>イジョウ</t>
    </rPh>
    <phoneticPr fontId="2"/>
  </si>
  <si>
    <t>機能訓練指導員</t>
  </si>
  <si>
    <t>ただし、機能訓練指導加算を算定する場合は、常勤専従の理学療法士等を１人以上配置</t>
  </si>
  <si>
    <t>なお、平均入所者が100人を超える場合は、平均入所者数÷100　以上の配置が必要</t>
  </si>
  <si>
    <t>介護支援専門員</t>
  </si>
  <si>
    <t>常勤専従で１人以上</t>
  </si>
  <si>
    <t>【注４】入所者の処遇に支障がない場合は、当該施設の他の職務を兼務することができる。（ダブルカウント可）</t>
    <phoneticPr fontId="2"/>
  </si>
  <si>
    <t>平均入所者数101人～200人 ２人（標準）</t>
  </si>
  <si>
    <t>平均入所者数201人～300人 ３人（標準）</t>
  </si>
  <si>
    <t>栄養士又は管理栄養士</t>
    <rPh sb="3" eb="4">
      <t>マタ</t>
    </rPh>
    <rPh sb="5" eb="7">
      <t>カンリ</t>
    </rPh>
    <rPh sb="7" eb="10">
      <t>エイヨウシ</t>
    </rPh>
    <phoneticPr fontId="2"/>
  </si>
  <si>
    <t>注)端数処理の指定がない場合は、小数点第２位以下を切捨てること。</t>
  </si>
  <si>
    <t>■ 前年度（令和6年度）の平均入所者数（短期入所併設の場合は、短期入所の入所者数を含む。）</t>
    <rPh sb="2" eb="5">
      <t>ゼンネンド</t>
    </rPh>
    <rPh sb="6" eb="8">
      <t>レイワ</t>
    </rPh>
    <rPh sb="9" eb="11">
      <t>ネンド</t>
    </rPh>
    <rPh sb="13" eb="15">
      <t>ヘイキン</t>
    </rPh>
    <phoneticPr fontId="2"/>
  </si>
  <si>
    <t>看護体制加算(Ⅱ)の配置基準</t>
  </si>
  <si>
    <t>看護体制加算(Ⅱ)の配置基準</t>
    <phoneticPr fontId="2"/>
  </si>
  <si>
    <t>■ 前年度（令和7年度）の平均入所者数（短期入所併設の場合は、短期入所の入所者数を含む。）</t>
    <rPh sb="2" eb="5">
      <t>ゼンネンド</t>
    </rPh>
    <rPh sb="6" eb="8">
      <t>レイワ</t>
    </rPh>
    <rPh sb="9" eb="11">
      <t>ネンド</t>
    </rPh>
    <rPh sb="13" eb="15">
      <t>ヘイキン</t>
    </rPh>
    <phoneticPr fontId="2"/>
  </si>
  <si>
    <t>（令和8年度の配置）</t>
    <rPh sb="1" eb="2">
      <t>レイ</t>
    </rPh>
    <rPh sb="2" eb="3">
      <t>ワ</t>
    </rPh>
    <rPh sb="4" eb="6">
      <t>ネンド</t>
    </rPh>
    <rPh sb="5" eb="6">
      <t>ド</t>
    </rPh>
    <rPh sb="6" eb="8">
      <t>ヘイネンド</t>
    </rPh>
    <rPh sb="7" eb="9">
      <t>ハイチ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</si>
</sst>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_);[Red]\(0.0\)"/>
    <numFmt numFmtId="179" formatCode="0.00_);[Red]\(0.00\)"/>
    <numFmt numFmtId="180" formatCode="#,##0_ "/>
    <numFmt numFmtId="181" formatCode="#,##0.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0"/>
      <name val="ＭＳ Ｐゴシック"/>
      <family val="3"/>
      <charset val="128"/>
    </font>
    <font>
      <b/>
      <sz val="11"/>
      <name val="ＭＳ Ｐゴシック"/>
      <family val="3"/>
      <charset val="128"/>
    </font>
    <font>
      <sz val="10"/>
      <color indexed="12"/>
      <name val="ＭＳ 明朝"/>
      <family val="1"/>
      <charset val="128"/>
    </font>
    <font>
      <sz val="11"/>
      <name val="ＭＳ 明朝"/>
      <family val="1"/>
      <charset val="128"/>
    </font>
    <font>
      <u/>
      <sz val="10"/>
      <name val="ＭＳ 明朝"/>
      <family val="1"/>
      <charset val="128"/>
    </font>
    <font>
      <b/>
      <sz val="10"/>
      <name val="ＭＳ 明朝"/>
      <family val="1"/>
      <charset val="128"/>
    </font>
    <font>
      <b/>
      <sz val="11"/>
      <name val="ＭＳ 明朝"/>
      <family val="1"/>
      <charset val="128"/>
    </font>
    <font>
      <sz val="8"/>
      <name val="ＭＳ 明朝"/>
      <family val="1"/>
      <charset val="128"/>
    </font>
    <font>
      <b/>
      <sz val="14"/>
      <name val="ＭＳ Ｐゴシック"/>
      <family val="3"/>
      <charset val="128"/>
    </font>
    <font>
      <sz val="11"/>
      <color indexed="12"/>
      <name val="ＭＳ 明朝"/>
      <family val="1"/>
      <charset val="128"/>
    </font>
    <font>
      <sz val="13"/>
      <color indexed="10"/>
      <name val="ＭＳ 明朝"/>
      <family val="1"/>
      <charset val="128"/>
    </font>
    <font>
      <sz val="12"/>
      <color indexed="10"/>
      <name val="ＭＳ 明朝"/>
      <family val="1"/>
      <charset val="128"/>
    </font>
    <font>
      <b/>
      <sz val="11"/>
      <color indexed="10"/>
      <name val="ＭＳ 明朝"/>
      <family val="1"/>
      <charset val="128"/>
    </font>
    <font>
      <sz val="11"/>
      <color indexed="18"/>
      <name val="ＭＳ 明朝"/>
      <family val="1"/>
      <charset val="128"/>
    </font>
    <font>
      <sz val="11"/>
      <color indexed="10"/>
      <name val="ＭＳ 明朝"/>
      <family val="1"/>
      <charset val="128"/>
    </font>
    <font>
      <b/>
      <sz val="9"/>
      <name val="ＭＳ 明朝"/>
      <family val="1"/>
      <charset val="128"/>
    </font>
    <font>
      <b/>
      <sz val="11"/>
      <name val="ＭＳ ゴシック"/>
      <family val="3"/>
      <charset val="128"/>
    </font>
    <font>
      <sz val="12"/>
      <color indexed="12"/>
      <name val="ＭＳ Ｐゴシック"/>
      <family val="3"/>
      <charset val="128"/>
    </font>
    <font>
      <sz val="12"/>
      <color indexed="39"/>
      <name val="ＭＳ 明朝"/>
      <family val="1"/>
      <charset val="128"/>
    </font>
    <font>
      <b/>
      <sz val="14"/>
      <color indexed="39"/>
      <name val="ＭＳ Ｐゴシック"/>
      <family val="3"/>
      <charset val="128"/>
    </font>
    <font>
      <b/>
      <sz val="10"/>
      <color indexed="12"/>
      <name val="ＭＳ 明朝"/>
      <family val="1"/>
      <charset val="128"/>
    </font>
    <font>
      <b/>
      <sz val="12"/>
      <color rgb="FFFF0000"/>
      <name val="ＭＳ 明朝"/>
      <family val="1"/>
      <charset val="128"/>
    </font>
    <font>
      <b/>
      <sz val="9"/>
      <name val="ＭＳ Ｐゴシック"/>
      <family val="3"/>
      <charset val="128"/>
    </font>
    <font>
      <sz val="12"/>
      <name val="ＭＳ Ｐゴシック"/>
      <family val="3"/>
      <charset val="128"/>
    </font>
    <font>
      <sz val="10"/>
      <color theme="1"/>
      <name val="ＭＳ Ｐゴシック"/>
      <family val="3"/>
      <charset val="128"/>
    </font>
    <font>
      <sz val="11"/>
      <color theme="1"/>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theme="8" tint="0.59993285927915285"/>
        <bgColor indexed="64"/>
      </patternFill>
    </fill>
    <fill>
      <patternFill patternType="solid">
        <fgColor theme="8" tint="0.79992065187536243"/>
        <bgColor indexed="64"/>
      </patternFill>
    </fill>
    <fill>
      <patternFill patternType="solid">
        <fgColor theme="8" tint="0.59987182226020086"/>
        <bgColor indexed="64"/>
      </patternFill>
    </fill>
    <fill>
      <patternFill patternType="solid">
        <fgColor theme="8" tint="0.59999389629810485"/>
        <bgColor indexed="64"/>
      </patternFill>
    </fill>
    <fill>
      <patternFill patternType="solid">
        <fgColor theme="9" tint="0.59987182226020086"/>
        <bgColor indexed="64"/>
      </patternFill>
    </fill>
    <fill>
      <patternFill patternType="solid">
        <fgColor theme="9" tint="0.59999389629810485"/>
        <bgColor indexed="64"/>
      </patternFill>
    </fill>
    <fill>
      <patternFill patternType="solid">
        <fgColor theme="0" tint="-0.1498764000366222"/>
        <bgColor indexed="64"/>
      </patternFill>
    </fill>
  </fills>
  <borders count="98">
    <border>
      <left/>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thick">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style="hair">
        <color indexed="64"/>
      </left>
      <right/>
      <top style="medium">
        <color indexed="64"/>
      </top>
      <bottom style="hair">
        <color indexed="64"/>
      </bottom>
      <diagonal/>
    </border>
    <border>
      <left style="medium">
        <color indexed="64"/>
      </left>
      <right/>
      <top/>
      <bottom/>
      <diagonal/>
    </border>
    <border>
      <left style="medium">
        <color indexed="64"/>
      </left>
      <right/>
      <top style="hair">
        <color indexed="64"/>
      </top>
      <bottom/>
      <diagonal/>
    </border>
    <border>
      <left style="hair">
        <color indexed="64"/>
      </left>
      <right style="medium">
        <color indexed="64"/>
      </right>
      <top/>
      <bottom style="hair">
        <color indexed="64"/>
      </bottom>
      <diagonal/>
    </border>
    <border>
      <left style="medium">
        <color indexed="64"/>
      </left>
      <right/>
      <top/>
      <bottom style="thick">
        <color indexed="64"/>
      </bottom>
      <diagonal/>
    </border>
    <border>
      <left style="hair">
        <color indexed="64"/>
      </left>
      <right style="medium">
        <color indexed="64"/>
      </right>
      <top style="hair">
        <color indexed="64"/>
      </top>
      <bottom style="thick">
        <color indexed="64"/>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style="hair">
        <color indexed="8"/>
      </left>
      <right/>
      <top style="thin">
        <color indexed="8"/>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top/>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style="thin">
        <color indexed="8"/>
      </right>
      <top style="thin">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style="thin">
        <color indexed="8"/>
      </bottom>
      <diagonal/>
    </border>
    <border>
      <left style="hair">
        <color indexed="8"/>
      </left>
      <right/>
      <top/>
      <bottom style="thin">
        <color indexed="8"/>
      </bottom>
      <diagonal/>
    </border>
    <border>
      <left/>
      <right style="hair">
        <color indexed="8"/>
      </right>
      <top style="thin">
        <color indexed="8"/>
      </top>
      <bottom/>
      <diagonal/>
    </border>
    <border>
      <left/>
      <right style="hair">
        <color indexed="8"/>
      </right>
      <top/>
      <bottom/>
      <diagonal/>
    </border>
    <border>
      <left/>
      <right style="hair">
        <color indexed="8"/>
      </right>
      <top/>
      <bottom style="thin">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27">
    <xf numFmtId="0" fontId="0" fillId="0" borderId="0" xfId="0" applyAlignment="1">
      <alignment vertical="center"/>
    </xf>
    <xf numFmtId="0" fontId="3" fillId="0" borderId="0" xfId="2" applyFont="1" applyFill="1" applyAlignment="1">
      <alignment vertical="center"/>
    </xf>
    <xf numFmtId="0" fontId="7" fillId="0" borderId="0" xfId="2" applyFont="1" applyFill="1" applyAlignment="1">
      <alignment vertical="center"/>
    </xf>
    <xf numFmtId="0" fontId="8" fillId="0" borderId="2" xfId="0" applyFont="1" applyBorder="1" applyAlignment="1">
      <alignment horizontal="center" vertical="center"/>
    </xf>
    <xf numFmtId="0" fontId="7" fillId="0" borderId="0" xfId="2" applyFont="1" applyFill="1" applyAlignment="1">
      <alignment horizontal="left" vertical="center"/>
    </xf>
    <xf numFmtId="0" fontId="7" fillId="0" borderId="0" xfId="2" applyFont="1" applyFill="1" applyAlignment="1">
      <alignment horizontal="center" vertical="center"/>
    </xf>
    <xf numFmtId="3" fontId="3" fillId="0" borderId="5" xfId="0" applyNumberFormat="1" applyFont="1" applyBorder="1" applyAlignment="1">
      <alignment horizontal="righ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alignment horizontal="center" vertical="center"/>
    </xf>
    <xf numFmtId="0" fontId="3" fillId="0" borderId="0" xfId="0" applyFont="1" applyAlignment="1">
      <alignment horizontal="right" vertical="top" wrapText="1"/>
    </xf>
    <xf numFmtId="0" fontId="24" fillId="0" borderId="0" xfId="2"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20" fillId="0" borderId="33" xfId="2" applyFont="1" applyBorder="1" applyAlignment="1">
      <alignment horizontal="left" vertical="center"/>
    </xf>
    <xf numFmtId="0" fontId="11" fillId="0" borderId="33" xfId="0" applyFont="1" applyBorder="1" applyAlignment="1">
      <alignment horizontal="left" vertical="center"/>
    </xf>
    <xf numFmtId="0" fontId="8" fillId="0" borderId="34" xfId="0" applyFont="1" applyBorder="1" applyAlignment="1">
      <alignment horizontal="left" vertical="center"/>
    </xf>
    <xf numFmtId="0" fontId="20" fillId="0" borderId="35" xfId="2" applyFont="1" applyBorder="1" applyAlignment="1">
      <alignment horizontal="left" vertical="center"/>
    </xf>
    <xf numFmtId="0" fontId="11" fillId="0" borderId="35" xfId="0" applyFont="1" applyBorder="1" applyAlignment="1">
      <alignment horizontal="left" vertical="center"/>
    </xf>
    <xf numFmtId="0" fontId="8" fillId="0" borderId="36" xfId="0" applyFont="1" applyBorder="1" applyAlignment="1">
      <alignment horizontal="left" vertical="center"/>
    </xf>
    <xf numFmtId="0" fontId="4" fillId="0" borderId="22"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8" fillId="0" borderId="18" xfId="0" applyFont="1" applyBorder="1" applyAlignment="1">
      <alignment horizontal="center" vertical="center"/>
    </xf>
    <xf numFmtId="178" fontId="8" fillId="0" borderId="8" xfId="0" applyNumberFormat="1" applyFont="1" applyBorder="1" applyAlignment="1">
      <alignment horizontal="center" vertical="center"/>
    </xf>
    <xf numFmtId="178" fontId="8" fillId="0" borderId="9" xfId="0" applyNumberFormat="1"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3" fontId="8" fillId="0" borderId="8" xfId="0" applyNumberFormat="1" applyFont="1" applyBorder="1" applyAlignment="1">
      <alignment horizontal="right" vertical="center"/>
    </xf>
    <xf numFmtId="3" fontId="8" fillId="0" borderId="9" xfId="0" applyNumberFormat="1" applyFont="1" applyBorder="1" applyAlignment="1">
      <alignment horizontal="right" vertical="center"/>
    </xf>
    <xf numFmtId="49" fontId="3" fillId="0" borderId="39" xfId="0" applyNumberFormat="1" applyFont="1" applyBorder="1" applyAlignment="1">
      <alignment horizontal="center" vertical="center"/>
    </xf>
    <xf numFmtId="177" fontId="8" fillId="0" borderId="10" xfId="0" applyNumberFormat="1" applyFont="1" applyBorder="1" applyAlignment="1">
      <alignment horizontal="center" vertical="center"/>
    </xf>
    <xf numFmtId="177" fontId="8" fillId="0" borderId="12" xfId="0" applyNumberFormat="1" applyFont="1" applyBorder="1" applyAlignment="1">
      <alignment horizontal="center" vertical="center"/>
    </xf>
    <xf numFmtId="177" fontId="8" fillId="0" borderId="6" xfId="0" applyNumberFormat="1" applyFont="1" applyBorder="1" applyAlignment="1">
      <alignment horizontal="center" vertical="center"/>
    </xf>
    <xf numFmtId="177" fontId="8" fillId="0" borderId="4" xfId="0" applyNumberFormat="1"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3"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39" xfId="0" applyFont="1" applyBorder="1" applyAlignment="1">
      <alignment horizontal="center" vertical="center"/>
    </xf>
    <xf numFmtId="179" fontId="8" fillId="0" borderId="10" xfId="0" applyNumberFormat="1" applyFont="1" applyBorder="1" applyAlignment="1">
      <alignment horizontal="center" vertical="center"/>
    </xf>
    <xf numFmtId="179" fontId="8" fillId="0" borderId="12" xfId="0" applyNumberFormat="1" applyFont="1" applyBorder="1" applyAlignment="1">
      <alignment horizontal="center" vertical="center"/>
    </xf>
    <xf numFmtId="179" fontId="8" fillId="0" borderId="6" xfId="0" applyNumberFormat="1" applyFont="1" applyBorder="1" applyAlignment="1">
      <alignment horizontal="center" vertical="center"/>
    </xf>
    <xf numFmtId="179" fontId="8" fillId="0" borderId="4" xfId="0" applyNumberFormat="1" applyFont="1" applyBorder="1" applyAlignment="1">
      <alignment horizontal="center" vertical="center"/>
    </xf>
    <xf numFmtId="0" fontId="3" fillId="0" borderId="42" xfId="0" applyFont="1" applyBorder="1" applyAlignment="1">
      <alignment horizontal="center" vertical="center"/>
    </xf>
    <xf numFmtId="0" fontId="8" fillId="0" borderId="20" xfId="0" applyFont="1" applyBorder="1" applyAlignment="1">
      <alignment horizontal="center" vertical="center"/>
    </xf>
    <xf numFmtId="3" fontId="3" fillId="0" borderId="19" xfId="0" applyNumberFormat="1" applyFont="1" applyBorder="1" applyAlignment="1">
      <alignment horizontal="right" vertical="center"/>
    </xf>
    <xf numFmtId="3" fontId="3" fillId="0" borderId="43" xfId="0" applyNumberFormat="1" applyFont="1" applyBorder="1" applyAlignment="1">
      <alignment horizontal="right" vertical="center"/>
    </xf>
    <xf numFmtId="178" fontId="8" fillId="0" borderId="10" xfId="0" applyNumberFormat="1" applyFont="1" applyBorder="1" applyAlignment="1">
      <alignment horizontal="center" vertical="center"/>
    </xf>
    <xf numFmtId="178" fontId="8" fillId="0" borderId="12" xfId="0" applyNumberFormat="1" applyFont="1" applyBorder="1" applyAlignment="1">
      <alignment horizontal="center" vertical="center"/>
    </xf>
    <xf numFmtId="178" fontId="8" fillId="0" borderId="6" xfId="0" applyNumberFormat="1" applyFont="1" applyBorder="1" applyAlignment="1">
      <alignment horizontal="center" vertical="center"/>
    </xf>
    <xf numFmtId="178" fontId="8" fillId="0" borderId="4" xfId="0" applyNumberFormat="1" applyFont="1" applyBorder="1" applyAlignment="1">
      <alignment horizontal="center" vertical="center"/>
    </xf>
    <xf numFmtId="0" fontId="23" fillId="4" borderId="8" xfId="2" applyFont="1" applyFill="1" applyBorder="1" applyAlignment="1">
      <alignment horizontal="center" vertical="center"/>
    </xf>
    <xf numFmtId="0" fontId="23" fillId="4" borderId="9" xfId="2" applyFont="1" applyFill="1" applyBorder="1" applyAlignment="1">
      <alignment horizontal="center" vertical="center"/>
    </xf>
    <xf numFmtId="0" fontId="23" fillId="4" borderId="1" xfId="2" applyFont="1" applyFill="1" applyBorder="1" applyAlignment="1">
      <alignment horizontal="center" vertical="center"/>
    </xf>
    <xf numFmtId="0" fontId="3" fillId="0" borderId="8" xfId="0" applyFont="1" applyBorder="1" applyAlignment="1">
      <alignment horizontal="center" vertical="center"/>
    </xf>
    <xf numFmtId="0" fontId="8" fillId="0" borderId="44" xfId="0" applyFont="1" applyBorder="1" applyAlignment="1">
      <alignment horizontal="center" vertical="center"/>
    </xf>
    <xf numFmtId="0" fontId="3" fillId="0" borderId="4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3" fontId="3" fillId="0" borderId="47" xfId="0" applyNumberFormat="1" applyFont="1" applyBorder="1" applyAlignment="1">
      <alignment horizontal="right" vertical="center"/>
    </xf>
    <xf numFmtId="0" fontId="3" fillId="0" borderId="15" xfId="0" applyFont="1" applyBorder="1" applyAlignment="1">
      <alignment horizontal="right" vertical="center"/>
    </xf>
    <xf numFmtId="178" fontId="8" fillId="0" borderId="10" xfId="0" applyNumberFormat="1" applyFont="1" applyBorder="1" applyAlignment="1">
      <alignment horizontal="center" vertical="center" wrapText="1"/>
    </xf>
    <xf numFmtId="178" fontId="8" fillId="0" borderId="11" xfId="0" applyNumberFormat="1" applyFont="1" applyBorder="1" applyAlignment="1">
      <alignment horizontal="center" vertical="center" wrapText="1"/>
    </xf>
    <xf numFmtId="178" fontId="8" fillId="0" borderId="7" xfId="0" applyNumberFormat="1" applyFont="1" applyBorder="1" applyAlignment="1">
      <alignment horizontal="center" vertical="center" wrapText="1"/>
    </xf>
    <xf numFmtId="178" fontId="8" fillId="0" borderId="6" xfId="0" applyNumberFormat="1" applyFont="1" applyBorder="1" applyAlignment="1">
      <alignment horizontal="center" vertical="center" wrapText="1"/>
    </xf>
    <xf numFmtId="178" fontId="8" fillId="0" borderId="13" xfId="0" applyNumberFormat="1" applyFont="1" applyBorder="1" applyAlignment="1">
      <alignment horizontal="center" vertical="center" wrapTex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38" fontId="3" fillId="0" borderId="17" xfId="1" applyFont="1" applyBorder="1" applyAlignment="1">
      <alignment horizontal="right" vertical="center"/>
    </xf>
    <xf numFmtId="38" fontId="3" fillId="0" borderId="49" xfId="1" applyFont="1" applyBorder="1" applyAlignment="1">
      <alignment horizontal="right" vertical="center"/>
    </xf>
    <xf numFmtId="0" fontId="23" fillId="3" borderId="8" xfId="2" applyFont="1" applyFill="1" applyBorder="1" applyAlignment="1">
      <alignment horizontal="center" vertical="center"/>
    </xf>
    <xf numFmtId="0" fontId="23" fillId="3" borderId="9" xfId="2" applyFont="1" applyFill="1" applyBorder="1" applyAlignment="1">
      <alignment horizontal="center" vertical="center"/>
    </xf>
    <xf numFmtId="0" fontId="23" fillId="3" borderId="1" xfId="2" applyFont="1" applyFill="1" applyBorder="1" applyAlignment="1">
      <alignment horizontal="center" vertical="center"/>
    </xf>
    <xf numFmtId="0" fontId="13" fillId="0" borderId="0" xfId="0" applyFont="1" applyAlignment="1">
      <alignment horizontal="center" vertical="center"/>
    </xf>
    <xf numFmtId="0" fontId="7" fillId="0" borderId="0" xfId="2" applyFont="1" applyAlignment="1">
      <alignment horizontal="left" vertical="center"/>
    </xf>
    <xf numFmtId="0" fontId="7" fillId="0" borderId="0" xfId="2" applyFont="1" applyAlignment="1">
      <alignment horizontal="center" vertical="center"/>
    </xf>
    <xf numFmtId="0" fontId="7" fillId="0" borderId="0" xfId="2" applyFont="1" applyAlignment="1">
      <alignment vertical="center"/>
    </xf>
    <xf numFmtId="0" fontId="14" fillId="0" borderId="0" xfId="0" applyFont="1">
      <alignment vertical="center"/>
    </xf>
    <xf numFmtId="0" fontId="25" fillId="0" borderId="0" xfId="2" applyFont="1" applyAlignment="1">
      <alignment horizontal="right" vertical="center"/>
    </xf>
    <xf numFmtId="0" fontId="3" fillId="0" borderId="0" xfId="2" applyFont="1" applyAlignment="1">
      <alignment vertical="center"/>
    </xf>
    <xf numFmtId="0" fontId="19" fillId="0" borderId="0" xfId="0" applyFont="1">
      <alignment vertical="center"/>
    </xf>
    <xf numFmtId="0" fontId="6" fillId="5" borderId="0" xfId="0" applyFont="1" applyFill="1">
      <alignment vertical="center"/>
    </xf>
    <xf numFmtId="0" fontId="10" fillId="5" borderId="0" xfId="0" applyFont="1" applyFill="1">
      <alignment vertical="center"/>
    </xf>
    <xf numFmtId="0" fontId="11" fillId="5" borderId="0" xfId="0" applyFont="1" applyFill="1">
      <alignment vertical="center"/>
    </xf>
    <xf numFmtId="0" fontId="10" fillId="6" borderId="0" xfId="0" applyFont="1" applyFill="1">
      <alignment vertical="center"/>
    </xf>
    <xf numFmtId="0" fontId="8" fillId="6" borderId="0" xfId="0" applyFont="1" applyFill="1">
      <alignment vertical="center"/>
    </xf>
    <xf numFmtId="0" fontId="3" fillId="6" borderId="0" xfId="0" applyFont="1" applyFill="1">
      <alignment vertical="center"/>
    </xf>
    <xf numFmtId="0" fontId="3" fillId="0" borderId="0" xfId="0" applyFont="1">
      <alignment vertical="center"/>
    </xf>
    <xf numFmtId="0" fontId="11" fillId="0" borderId="0" xfId="0" applyFont="1">
      <alignment vertical="center"/>
    </xf>
    <xf numFmtId="0" fontId="10" fillId="0" borderId="0" xfId="0" applyFont="1">
      <alignment vertical="center"/>
    </xf>
    <xf numFmtId="0" fontId="8" fillId="0" borderId="0" xfId="0" applyFont="1">
      <alignment vertical="center"/>
    </xf>
    <xf numFmtId="0" fontId="8" fillId="0" borderId="9" xfId="0" applyFont="1" applyBorder="1">
      <alignment vertical="center"/>
    </xf>
    <xf numFmtId="0" fontId="3" fillId="0" borderId="46" xfId="0" applyFont="1" applyBorder="1" applyAlignment="1">
      <alignment horizontal="center" vertical="center" shrinkToFit="1"/>
    </xf>
    <xf numFmtId="0" fontId="3" fillId="0" borderId="27" xfId="0" applyFont="1" applyBorder="1" applyAlignment="1">
      <alignment horizontal="center" vertical="center" shrinkToFit="1"/>
    </xf>
    <xf numFmtId="3" fontId="3" fillId="7" borderId="29" xfId="0" applyNumberFormat="1" applyFont="1" applyFill="1" applyBorder="1" applyAlignment="1">
      <alignment horizontal="right" vertical="center"/>
    </xf>
    <xf numFmtId="0" fontId="3" fillId="0" borderId="48" xfId="0" applyFont="1" applyBorder="1" applyAlignment="1">
      <alignment horizontal="center" vertical="center" shrinkToFit="1"/>
    </xf>
    <xf numFmtId="0" fontId="3" fillId="0" borderId="18" xfId="0" applyFont="1" applyBorder="1" applyAlignment="1">
      <alignment horizontal="center" vertical="center" shrinkToFit="1"/>
    </xf>
    <xf numFmtId="0" fontId="3" fillId="7" borderId="3" xfId="0" applyFont="1" applyFill="1" applyBorder="1" applyAlignment="1">
      <alignment horizontal="right" vertical="center"/>
    </xf>
    <xf numFmtId="178" fontId="8" fillId="0" borderId="0" xfId="0" applyNumberFormat="1" applyFont="1" applyAlignment="1">
      <alignment horizontal="center" vertical="center" wrapText="1"/>
    </xf>
    <xf numFmtId="0" fontId="8" fillId="0" borderId="0" xfId="0" applyFont="1" applyAlignment="1">
      <alignment horizontal="center" vertical="center"/>
    </xf>
    <xf numFmtId="3" fontId="4" fillId="0" borderId="0" xfId="0" applyNumberFormat="1" applyFont="1" applyAlignment="1">
      <alignment horizontal="center" vertical="center"/>
    </xf>
    <xf numFmtId="0" fontId="4" fillId="0" borderId="0" xfId="0" applyFont="1">
      <alignment vertical="center"/>
    </xf>
    <xf numFmtId="0" fontId="4" fillId="0" borderId="0" xfId="0" applyFont="1" applyAlignment="1">
      <alignment horizontal="right" vertical="center" wrapText="1"/>
    </xf>
    <xf numFmtId="0" fontId="4" fillId="0" borderId="0" xfId="0" applyFont="1" applyAlignment="1">
      <alignment horizontal="right" vertical="center"/>
    </xf>
    <xf numFmtId="0" fontId="6" fillId="6" borderId="0" xfId="0" applyFont="1" applyFill="1">
      <alignment vertical="center"/>
    </xf>
    <xf numFmtId="0" fontId="8" fillId="6" borderId="0" xfId="0" applyFont="1" applyFill="1" applyAlignment="1">
      <alignment horizontal="center" vertical="center"/>
    </xf>
    <xf numFmtId="3" fontId="4" fillId="6" borderId="0" xfId="0" applyNumberFormat="1" applyFont="1" applyFill="1" applyAlignment="1">
      <alignment horizontal="center" vertical="center"/>
    </xf>
    <xf numFmtId="0" fontId="21" fillId="0" borderId="0" xfId="0" applyFont="1">
      <alignment vertical="center"/>
    </xf>
    <xf numFmtId="0" fontId="3" fillId="0" borderId="0" xfId="0" applyFont="1">
      <alignment vertical="center"/>
    </xf>
    <xf numFmtId="0" fontId="12" fillId="0" borderId="7" xfId="0" applyFont="1" applyBorder="1" applyAlignment="1">
      <alignment horizontal="left" vertical="center" shrinkToFit="1"/>
    </xf>
    <xf numFmtId="0" fontId="12" fillId="0" borderId="0" xfId="0" applyFont="1" applyAlignment="1">
      <alignment horizontal="left" vertical="center" shrinkToFit="1"/>
    </xf>
    <xf numFmtId="0" fontId="8" fillId="0" borderId="1" xfId="0" applyFont="1" applyBorder="1">
      <alignment vertical="center"/>
    </xf>
    <xf numFmtId="0" fontId="8" fillId="0" borderId="6" xfId="0" applyFont="1" applyBorder="1">
      <alignment vertical="center"/>
    </xf>
    <xf numFmtId="0" fontId="8" fillId="0" borderId="4" xfId="0" applyFont="1" applyBorder="1">
      <alignment vertical="center"/>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center"/>
    </xf>
    <xf numFmtId="0" fontId="8" fillId="7" borderId="8" xfId="0" applyFont="1" applyFill="1" applyBorder="1">
      <alignment vertical="center"/>
    </xf>
    <xf numFmtId="0" fontId="3" fillId="0" borderId="1" xfId="0" applyFont="1" applyBorder="1">
      <alignment vertical="center"/>
    </xf>
    <xf numFmtId="0" fontId="3" fillId="0" borderId="14" xfId="0" applyFont="1" applyBorder="1">
      <alignment vertical="center"/>
    </xf>
    <xf numFmtId="0" fontId="3" fillId="0" borderId="0" xfId="0" applyFont="1" applyAlignment="1">
      <alignment horizontal="left" vertical="center" indent="1"/>
    </xf>
    <xf numFmtId="0" fontId="0" fillId="0" borderId="0" xfId="0">
      <alignment vertical="center"/>
    </xf>
    <xf numFmtId="20" fontId="8" fillId="8" borderId="8" xfId="0" applyNumberFormat="1" applyFont="1" applyFill="1" applyBorder="1" applyAlignment="1">
      <alignment horizontal="center" vertical="center"/>
    </xf>
    <xf numFmtId="0" fontId="0" fillId="8" borderId="1" xfId="0" applyFill="1" applyBorder="1" applyAlignment="1">
      <alignment horizontal="center" vertical="center"/>
    </xf>
    <xf numFmtId="0" fontId="3" fillId="0" borderId="0" xfId="0" applyFont="1" applyAlignment="1">
      <alignment horizontal="center" vertical="center" wrapText="1"/>
    </xf>
    <xf numFmtId="20" fontId="3" fillId="8" borderId="8" xfId="0" applyNumberFormat="1" applyFont="1" applyFill="1" applyBorder="1" applyAlignment="1">
      <alignment horizontal="center" vertical="center"/>
    </xf>
    <xf numFmtId="0" fontId="26" fillId="0" borderId="0" xfId="0" applyFont="1">
      <alignment vertical="center"/>
    </xf>
    <xf numFmtId="0" fontId="12" fillId="0" borderId="0" xfId="0" applyFont="1">
      <alignment vertical="center"/>
    </xf>
    <xf numFmtId="0" fontId="3" fillId="0" borderId="0" xfId="0" applyFont="1" applyAlignment="1">
      <alignment horizontal="right" vertical="center"/>
    </xf>
    <xf numFmtId="0" fontId="6" fillId="0" borderId="0" xfId="0" applyFo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0" fillId="0" borderId="14" xfId="0" applyBorder="1" applyAlignment="1">
      <alignment horizontal="distributed" vertical="center"/>
    </xf>
    <xf numFmtId="0" fontId="3" fillId="0" borderId="0" xfId="2" applyFont="1" applyAlignment="1">
      <alignment horizontal="distributed" vertical="center" wrapText="1"/>
    </xf>
    <xf numFmtId="0" fontId="5" fillId="0" borderId="0" xfId="0" applyFont="1" applyAlignment="1">
      <alignment horizontal="distributed" vertical="center" wrapText="1"/>
    </xf>
    <xf numFmtId="0" fontId="8" fillId="0" borderId="50" xfId="2" applyFont="1" applyBorder="1" applyAlignment="1">
      <alignment horizontal="center" vertical="center"/>
    </xf>
    <xf numFmtId="0" fontId="8" fillId="0" borderId="29" xfId="2" applyFont="1" applyBorder="1" applyAlignment="1">
      <alignment horizontal="center" vertical="center"/>
    </xf>
    <xf numFmtId="0" fontId="8" fillId="0" borderId="51" xfId="2" applyFont="1" applyBorder="1" applyAlignment="1">
      <alignment horizontal="center" vertical="center"/>
    </xf>
    <xf numFmtId="0" fontId="3" fillId="0" borderId="0" xfId="2" applyFont="1" applyAlignment="1">
      <alignment horizontal="right" vertical="center"/>
    </xf>
    <xf numFmtId="0" fontId="3" fillId="0" borderId="0" xfId="2" applyFont="1" applyAlignment="1">
      <alignment horizontal="center" vertical="center"/>
    </xf>
    <xf numFmtId="181" fontId="4" fillId="8" borderId="52" xfId="2" applyNumberFormat="1" applyFont="1" applyFill="1" applyBorder="1" applyAlignment="1">
      <alignment horizontal="right" vertical="center" shrinkToFit="1"/>
    </xf>
    <xf numFmtId="181" fontId="4" fillId="8" borderId="5" xfId="2" applyNumberFormat="1" applyFont="1" applyFill="1" applyBorder="1" applyAlignment="1">
      <alignment horizontal="right" vertical="center" shrinkToFit="1"/>
    </xf>
    <xf numFmtId="181" fontId="4" fillId="8" borderId="53" xfId="2" applyNumberFormat="1" applyFont="1" applyFill="1" applyBorder="1" applyAlignment="1">
      <alignment horizontal="right" vertical="center" shrinkToFit="1"/>
    </xf>
    <xf numFmtId="0" fontId="4" fillId="0" borderId="0" xfId="2" applyFont="1" applyAlignment="1">
      <alignment vertical="center"/>
    </xf>
    <xf numFmtId="0" fontId="8" fillId="5" borderId="0" xfId="0" applyFont="1" applyFill="1" applyAlignment="1">
      <alignment horizontal="center" vertical="center"/>
    </xf>
    <xf numFmtId="0" fontId="3" fillId="5" borderId="0" xfId="0" applyFont="1" applyFill="1">
      <alignment vertical="center"/>
    </xf>
    <xf numFmtId="0" fontId="10" fillId="0" borderId="0" xfId="2" applyFont="1" applyAlignment="1">
      <alignment horizontal="left" vertical="center"/>
    </xf>
    <xf numFmtId="0" fontId="4" fillId="0" borderId="0" xfId="2" applyFont="1" applyAlignment="1">
      <alignment horizontal="left" vertical="center"/>
    </xf>
    <xf numFmtId="0" fontId="4" fillId="0" borderId="0" xfId="2" applyFont="1" applyAlignment="1">
      <alignment horizontal="center" vertical="center"/>
    </xf>
    <xf numFmtId="0" fontId="8" fillId="0" borderId="17" xfId="2" applyFont="1" applyBorder="1" applyAlignment="1">
      <alignment horizontal="center" vertical="center"/>
    </xf>
    <xf numFmtId="0" fontId="8" fillId="0" borderId="16" xfId="2" applyFont="1" applyBorder="1" applyAlignment="1">
      <alignment horizontal="center" vertical="center"/>
    </xf>
    <xf numFmtId="0" fontId="4" fillId="0" borderId="3" xfId="2" applyFont="1" applyBorder="1" applyAlignment="1">
      <alignment horizontal="center" vertical="center" wrapText="1"/>
    </xf>
    <xf numFmtId="0" fontId="12" fillId="0" borderId="3" xfId="2" applyFont="1" applyBorder="1" applyAlignment="1">
      <alignment horizontal="center" vertical="center" wrapText="1"/>
    </xf>
    <xf numFmtId="0" fontId="8" fillId="0" borderId="3" xfId="2" applyFont="1" applyBorder="1" applyAlignment="1">
      <alignment horizontal="center" vertical="center"/>
    </xf>
    <xf numFmtId="0" fontId="3" fillId="7" borderId="17" xfId="2" applyFont="1" applyFill="1" applyBorder="1" applyAlignment="1">
      <alignment horizontal="left" vertical="center"/>
    </xf>
    <xf numFmtId="0" fontId="3" fillId="7" borderId="18" xfId="2" applyFont="1" applyFill="1" applyBorder="1" applyAlignment="1">
      <alignment horizontal="left" vertical="center"/>
    </xf>
    <xf numFmtId="0" fontId="4" fillId="7" borderId="3" xfId="2" quotePrefix="1" applyFont="1" applyFill="1" applyBorder="1" applyAlignment="1">
      <alignment horizontal="center" vertical="center"/>
    </xf>
    <xf numFmtId="0" fontId="3" fillId="7" borderId="17" xfId="2" applyFont="1" applyFill="1" applyBorder="1" applyAlignment="1">
      <alignment horizontal="center" vertical="center"/>
    </xf>
    <xf numFmtId="0" fontId="3" fillId="7" borderId="18" xfId="2" applyFont="1" applyFill="1" applyBorder="1" applyAlignment="1">
      <alignment horizontal="center" vertical="center"/>
    </xf>
    <xf numFmtId="0" fontId="4" fillId="7" borderId="3" xfId="2" applyFont="1" applyFill="1" applyBorder="1" applyAlignment="1">
      <alignment horizontal="center" vertical="center"/>
    </xf>
    <xf numFmtId="0" fontId="3" fillId="7" borderId="3" xfId="2" applyFont="1" applyFill="1" applyBorder="1" applyAlignment="1">
      <alignment horizontal="center" vertical="center" shrinkToFit="1"/>
    </xf>
    <xf numFmtId="0" fontId="3" fillId="7" borderId="17" xfId="2" applyFont="1" applyFill="1" applyBorder="1" applyAlignment="1">
      <alignment vertical="center"/>
    </xf>
    <xf numFmtId="0" fontId="3" fillId="7" borderId="18" xfId="2" applyFont="1" applyFill="1" applyBorder="1" applyAlignment="1">
      <alignment vertical="center"/>
    </xf>
    <xf numFmtId="0" fontId="3" fillId="7" borderId="16" xfId="0" applyFont="1" applyFill="1" applyBorder="1">
      <alignment vertical="center"/>
    </xf>
    <xf numFmtId="0" fontId="3" fillId="7" borderId="16" xfId="0" applyFont="1" applyFill="1" applyBorder="1" applyAlignment="1">
      <alignment vertical="center" textRotation="255"/>
    </xf>
    <xf numFmtId="0" fontId="3" fillId="7" borderId="3" xfId="2" applyFont="1" applyFill="1" applyBorder="1" applyAlignment="1">
      <alignment vertical="center" shrinkToFit="1"/>
    </xf>
    <xf numFmtId="0" fontId="3" fillId="7" borderId="17" xfId="2" applyFont="1" applyFill="1" applyBorder="1" applyAlignment="1">
      <alignment horizontal="center" vertical="center"/>
    </xf>
    <xf numFmtId="0" fontId="3" fillId="7" borderId="18" xfId="2" applyFont="1" applyFill="1" applyBorder="1" applyAlignment="1">
      <alignment horizontal="center" vertical="center"/>
    </xf>
    <xf numFmtId="0" fontId="3" fillId="0" borderId="17" xfId="2" applyFont="1" applyBorder="1" applyAlignment="1">
      <alignment vertical="center"/>
    </xf>
    <xf numFmtId="0" fontId="8" fillId="0" borderId="16" xfId="0" applyFont="1" applyBorder="1">
      <alignment vertical="center"/>
    </xf>
    <xf numFmtId="0" fontId="3" fillId="0" borderId="16" xfId="2" applyFont="1" applyBorder="1" applyAlignment="1">
      <alignment horizontal="center" vertical="center"/>
    </xf>
    <xf numFmtId="0" fontId="4" fillId="0" borderId="16" xfId="2" applyFont="1" applyBorder="1" applyAlignment="1">
      <alignment horizontal="center" vertical="center"/>
    </xf>
    <xf numFmtId="0" fontId="4" fillId="0" borderId="16" xfId="2" applyFont="1" applyBorder="1" applyAlignment="1">
      <alignment horizontal="center" vertical="center" shrinkToFit="1"/>
    </xf>
    <xf numFmtId="0" fontId="4" fillId="0" borderId="18" xfId="2" applyFont="1" applyBorder="1" applyAlignment="1">
      <alignment horizontal="center" vertical="center" shrinkToFit="1"/>
    </xf>
    <xf numFmtId="0" fontId="8" fillId="0" borderId="18" xfId="2" applyFont="1" applyBorder="1" applyAlignment="1">
      <alignment horizontal="center" vertical="center"/>
    </xf>
    <xf numFmtId="0" fontId="8" fillId="0" borderId="3" xfId="2" applyFont="1" applyBorder="1" applyAlignment="1">
      <alignment horizontal="center" vertical="center" shrinkToFit="1"/>
    </xf>
    <xf numFmtId="0" fontId="3" fillId="7" borderId="17" xfId="2" applyFont="1" applyFill="1" applyBorder="1" applyAlignment="1">
      <alignment horizontal="center" vertical="center" textRotation="255"/>
    </xf>
    <xf numFmtId="0" fontId="3" fillId="7" borderId="18" xfId="2" applyFont="1" applyFill="1" applyBorder="1" applyAlignment="1">
      <alignment horizontal="center" vertical="center" textRotation="255"/>
    </xf>
    <xf numFmtId="0" fontId="4" fillId="7" borderId="3" xfId="0" applyFont="1" applyFill="1" applyBorder="1" applyAlignment="1">
      <alignment vertical="center" textRotation="255"/>
    </xf>
    <xf numFmtId="0" fontId="3" fillId="7" borderId="3" xfId="0" applyFont="1" applyFill="1" applyBorder="1" applyAlignment="1">
      <alignment vertical="center" textRotation="255" shrinkToFit="1"/>
    </xf>
    <xf numFmtId="0" fontId="3" fillId="7" borderId="16" xfId="0" applyFont="1" applyFill="1" applyBorder="1" applyAlignment="1">
      <alignment horizontal="left" vertical="center" textRotation="255"/>
    </xf>
    <xf numFmtId="0" fontId="3" fillId="7" borderId="21" xfId="2" applyFont="1" applyFill="1" applyBorder="1" applyAlignment="1">
      <alignment horizontal="center" vertical="center" textRotation="255"/>
    </xf>
    <xf numFmtId="0" fontId="3" fillId="7" borderId="27" xfId="2" applyFont="1" applyFill="1" applyBorder="1" applyAlignment="1">
      <alignment horizontal="center" vertical="center" textRotation="255"/>
    </xf>
    <xf numFmtId="0" fontId="20" fillId="9" borderId="54" xfId="2" applyFont="1" applyFill="1" applyBorder="1" applyAlignment="1">
      <alignment horizontal="center" vertical="center" textRotation="255" shrinkToFit="1"/>
    </xf>
    <xf numFmtId="0" fontId="4" fillId="0" borderId="55" xfId="0" applyFont="1" applyBorder="1" applyAlignment="1">
      <alignment horizontal="left" vertical="center"/>
    </xf>
    <xf numFmtId="180" fontId="4" fillId="7" borderId="30" xfId="2" applyNumberFormat="1" applyFont="1" applyFill="1" applyBorder="1" applyAlignment="1">
      <alignment vertical="center" shrinkToFit="1"/>
    </xf>
    <xf numFmtId="180" fontId="4" fillId="7" borderId="31" xfId="2" applyNumberFormat="1" applyFont="1" applyFill="1" applyBorder="1" applyAlignment="1">
      <alignment vertical="center" shrinkToFit="1"/>
    </xf>
    <xf numFmtId="0" fontId="20" fillId="9" borderId="56" xfId="2" applyFont="1" applyFill="1" applyBorder="1" applyAlignment="1">
      <alignment horizontal="center" vertical="center" textRotation="255" shrinkToFit="1"/>
    </xf>
    <xf numFmtId="0" fontId="4" fillId="0" borderId="17" xfId="0" applyFont="1" applyBorder="1" applyAlignment="1">
      <alignment horizontal="left" vertical="center"/>
    </xf>
    <xf numFmtId="180" fontId="4" fillId="7" borderId="3" xfId="2" applyNumberFormat="1" applyFont="1" applyFill="1" applyBorder="1" applyAlignment="1">
      <alignment vertical="center" shrinkToFit="1"/>
    </xf>
    <xf numFmtId="180" fontId="4" fillId="7" borderId="23" xfId="2" applyNumberFormat="1" applyFont="1" applyFill="1" applyBorder="1" applyAlignment="1">
      <alignment vertical="center" shrinkToFit="1"/>
    </xf>
    <xf numFmtId="0" fontId="4" fillId="0" borderId="17" xfId="2" applyFont="1" applyBorder="1" applyAlignment="1">
      <alignment horizontal="left" vertical="center"/>
    </xf>
    <xf numFmtId="0" fontId="4" fillId="0" borderId="16" xfId="2" applyFont="1" applyBorder="1" applyAlignment="1">
      <alignment horizontal="left" vertical="center"/>
    </xf>
    <xf numFmtId="0" fontId="4" fillId="0" borderId="18" xfId="2" applyFont="1" applyBorder="1" applyAlignment="1">
      <alignment horizontal="left" vertical="center"/>
    </xf>
    <xf numFmtId="181" fontId="4" fillId="0" borderId="3" xfId="2" applyNumberFormat="1" applyFont="1" applyBorder="1" applyAlignment="1">
      <alignment vertical="center" shrinkToFit="1"/>
    </xf>
    <xf numFmtId="181" fontId="4" fillId="0" borderId="23" xfId="2" applyNumberFormat="1" applyFont="1" applyBorder="1" applyAlignment="1">
      <alignment vertical="center" shrinkToFit="1"/>
    </xf>
    <xf numFmtId="0" fontId="27" fillId="0" borderId="32" xfId="0" applyFont="1" applyBorder="1">
      <alignment vertical="center"/>
    </xf>
    <xf numFmtId="181" fontId="4" fillId="0" borderId="24" xfId="2" applyNumberFormat="1" applyFont="1" applyBorder="1" applyAlignment="1">
      <alignment vertical="center" shrinkToFit="1"/>
    </xf>
    <xf numFmtId="181" fontId="4" fillId="0" borderId="25" xfId="2" applyNumberFormat="1" applyFont="1" applyBorder="1" applyAlignment="1">
      <alignment vertical="center" shrinkToFit="1"/>
    </xf>
    <xf numFmtId="0" fontId="20" fillId="9" borderId="57" xfId="2" applyFont="1" applyFill="1" applyBorder="1" applyAlignment="1">
      <alignment vertical="top" textRotation="255"/>
    </xf>
    <xf numFmtId="176" fontId="4" fillId="7" borderId="28" xfId="2" applyNumberFormat="1" applyFont="1" applyFill="1" applyBorder="1" applyAlignment="1">
      <alignment vertical="center" shrinkToFit="1"/>
    </xf>
    <xf numFmtId="176" fontId="4" fillId="7" borderId="58" xfId="2" applyNumberFormat="1" applyFont="1" applyFill="1" applyBorder="1" applyAlignment="1">
      <alignment vertical="center" shrinkToFit="1"/>
    </xf>
    <xf numFmtId="0" fontId="20" fillId="9" borderId="56" xfId="2" applyFont="1" applyFill="1" applyBorder="1" applyAlignment="1">
      <alignment vertical="top" textRotation="255"/>
    </xf>
    <xf numFmtId="176" fontId="4" fillId="7" borderId="3" xfId="2" applyNumberFormat="1" applyFont="1" applyFill="1" applyBorder="1" applyAlignment="1">
      <alignment vertical="center" shrinkToFit="1"/>
    </xf>
    <xf numFmtId="176" fontId="4" fillId="7" borderId="23" xfId="2" applyNumberFormat="1" applyFont="1" applyFill="1" applyBorder="1" applyAlignment="1">
      <alignment vertical="center" shrinkToFit="1"/>
    </xf>
    <xf numFmtId="0" fontId="6" fillId="0" borderId="59" xfId="0" applyFont="1" applyBorder="1">
      <alignment vertical="center"/>
    </xf>
    <xf numFmtId="181" fontId="4" fillId="0" borderId="26" xfId="2" applyNumberFormat="1" applyFont="1" applyBorder="1" applyAlignment="1">
      <alignment vertical="center" shrinkToFit="1"/>
    </xf>
    <xf numFmtId="181" fontId="4" fillId="0" borderId="60" xfId="2" applyNumberFormat="1" applyFont="1" applyBorder="1" applyAlignment="1">
      <alignment vertical="center" shrinkToFit="1"/>
    </xf>
    <xf numFmtId="0" fontId="3" fillId="0" borderId="0" xfId="2" applyFont="1" applyAlignment="1">
      <alignment horizontal="left" vertical="center"/>
    </xf>
    <xf numFmtId="0" fontId="28" fillId="0" borderId="0" xfId="2" applyFont="1" applyAlignment="1">
      <alignment horizontal="left" vertical="center"/>
    </xf>
    <xf numFmtId="3" fontId="3" fillId="7" borderId="29" xfId="0" applyNumberFormat="1" applyFont="1" applyFill="1" applyBorder="1" applyAlignment="1">
      <alignment horizontal="right" vertical="center" shrinkToFit="1"/>
    </xf>
    <xf numFmtId="0" fontId="3" fillId="7" borderId="3" xfId="0" applyFont="1" applyFill="1" applyBorder="1" applyAlignment="1">
      <alignment horizontal="right" vertical="center" shrinkToFit="1"/>
    </xf>
    <xf numFmtId="3" fontId="3" fillId="0" borderId="5" xfId="0" applyNumberFormat="1" applyFont="1" applyBorder="1" applyAlignment="1">
      <alignment horizontal="right" vertical="center" shrinkToFit="1"/>
    </xf>
    <xf numFmtId="0" fontId="3" fillId="7" borderId="3" xfId="2" applyFont="1" applyFill="1" applyBorder="1" applyAlignment="1">
      <alignment horizontal="center" vertical="center"/>
    </xf>
    <xf numFmtId="0" fontId="8" fillId="7" borderId="18" xfId="0" applyFont="1" applyFill="1" applyBorder="1" applyAlignment="1">
      <alignment horizontal="center" vertical="center"/>
    </xf>
    <xf numFmtId="0" fontId="4" fillId="7" borderId="3" xfId="2" applyFont="1" applyFill="1" applyBorder="1" applyAlignment="1">
      <alignment vertical="center"/>
    </xf>
    <xf numFmtId="0" fontId="5" fillId="0" borderId="0" xfId="0" applyFont="1">
      <alignment vertical="center"/>
    </xf>
    <xf numFmtId="0" fontId="3" fillId="0" borderId="0" xfId="0" applyFont="1" applyAlignment="1">
      <alignment vertical="center" shrinkToFit="1"/>
    </xf>
    <xf numFmtId="0" fontId="0" fillId="0" borderId="0" xfId="0" applyAlignment="1">
      <alignment vertical="center" shrinkToFit="1"/>
    </xf>
    <xf numFmtId="0" fontId="3" fillId="0" borderId="0" xfId="0" applyFont="1" applyAlignment="1">
      <alignment horizontal="left" vertical="center"/>
    </xf>
    <xf numFmtId="0" fontId="0" fillId="2" borderId="61" xfId="0" applyFill="1" applyBorder="1" applyAlignment="1">
      <alignment horizontal="left" vertical="center"/>
    </xf>
    <xf numFmtId="0" fontId="3" fillId="2" borderId="62" xfId="0" applyFont="1" applyFill="1" applyBorder="1" applyAlignment="1">
      <alignment horizontal="left" vertical="center"/>
    </xf>
    <xf numFmtId="0" fontId="3" fillId="2" borderId="0" xfId="0" applyFont="1" applyFill="1" applyAlignment="1">
      <alignment horizontal="left" vertical="center"/>
    </xf>
    <xf numFmtId="0" fontId="3" fillId="2" borderId="63" xfId="0" applyFont="1" applyFill="1" applyBorder="1" applyAlignment="1">
      <alignment horizontal="left" vertical="center"/>
    </xf>
    <xf numFmtId="0" fontId="3" fillId="2" borderId="64" xfId="0" applyFont="1" applyFill="1" applyBorder="1" applyAlignment="1">
      <alignment horizontal="left" vertical="center"/>
    </xf>
    <xf numFmtId="0" fontId="3" fillId="0" borderId="65" xfId="0" applyFont="1" applyBorder="1" applyAlignment="1">
      <alignment horizontal="left" vertical="center"/>
    </xf>
    <xf numFmtId="0" fontId="0" fillId="0" borderId="66" xfId="0" applyBorder="1" applyAlignment="1">
      <alignment horizontal="left" vertical="center"/>
    </xf>
    <xf numFmtId="0" fontId="5" fillId="0" borderId="66" xfId="0" applyFont="1" applyBorder="1" applyAlignment="1">
      <alignment horizontal="left" wrapText="1"/>
    </xf>
    <xf numFmtId="0" fontId="5" fillId="0" borderId="67" xfId="0" applyFont="1" applyBorder="1" applyAlignment="1">
      <alignment horizontal="center" vertical="center"/>
    </xf>
    <xf numFmtId="0" fontId="3" fillId="0" borderId="62" xfId="0" applyFont="1" applyBorder="1">
      <alignment vertical="center"/>
    </xf>
    <xf numFmtId="0" fontId="5" fillId="0" borderId="68" xfId="0" applyFont="1" applyBorder="1" applyAlignment="1">
      <alignment horizontal="distributed" vertical="center" indent="1"/>
    </xf>
    <xf numFmtId="0" fontId="0" fillId="0" borderId="69" xfId="0" applyBorder="1" applyAlignment="1">
      <alignment horizontal="distributed" vertical="center" indent="1"/>
    </xf>
    <xf numFmtId="0" fontId="0" fillId="0" borderId="70" xfId="0" applyBorder="1" applyAlignment="1">
      <alignment horizontal="distributed" vertical="center" indent="1"/>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5" fillId="0" borderId="71" xfId="0" applyFont="1" applyBorder="1" applyAlignment="1">
      <alignment horizontal="distributed" vertical="center" indent="1"/>
    </xf>
    <xf numFmtId="0" fontId="0" fillId="0" borderId="65" xfId="0" applyBorder="1" applyAlignment="1">
      <alignment horizontal="distributed" vertical="center" indent="1"/>
    </xf>
    <xf numFmtId="0" fontId="0" fillId="0" borderId="72" xfId="0" applyBorder="1" applyAlignment="1">
      <alignment horizontal="distributed" vertical="center" indent="1"/>
    </xf>
    <xf numFmtId="0" fontId="3" fillId="0" borderId="65" xfId="0" applyFont="1" applyBorder="1">
      <alignment vertical="center"/>
    </xf>
    <xf numFmtId="0" fontId="3" fillId="0" borderId="72" xfId="0" applyFont="1" applyBorder="1">
      <alignment vertical="center"/>
    </xf>
    <xf numFmtId="0" fontId="4" fillId="0" borderId="62" xfId="0" applyFont="1" applyBorder="1">
      <alignment vertical="center"/>
    </xf>
    <xf numFmtId="0" fontId="0" fillId="0" borderId="73" xfId="0" applyBorder="1" applyAlignment="1">
      <alignment horizontal="distributed" vertical="center" indent="1"/>
    </xf>
    <xf numFmtId="0" fontId="0" fillId="0" borderId="66" xfId="0" applyBorder="1" applyAlignment="1">
      <alignment horizontal="distributed" vertical="center" indent="1"/>
    </xf>
    <xf numFmtId="0" fontId="0" fillId="0" borderId="74" xfId="0" applyBorder="1" applyAlignment="1">
      <alignment horizontal="distributed" vertical="center" indent="1"/>
    </xf>
    <xf numFmtId="0" fontId="3" fillId="0" borderId="66" xfId="0" applyFont="1" applyBorder="1">
      <alignment vertical="center"/>
    </xf>
    <xf numFmtId="0" fontId="9" fillId="0" borderId="66" xfId="0" applyFont="1" applyBorder="1">
      <alignment vertical="center"/>
    </xf>
    <xf numFmtId="0" fontId="3" fillId="0" borderId="74" xfId="0" applyFont="1" applyBorder="1">
      <alignment vertical="center"/>
    </xf>
    <xf numFmtId="0" fontId="5" fillId="0" borderId="71" xfId="0" applyFont="1" applyBorder="1" applyAlignment="1">
      <alignment horizontal="center" vertical="center"/>
    </xf>
    <xf numFmtId="0" fontId="0" fillId="0" borderId="65" xfId="0" applyBorder="1" applyAlignment="1">
      <alignment horizontal="center" vertical="center"/>
    </xf>
    <xf numFmtId="0" fontId="0" fillId="0" borderId="72" xfId="0" applyBorder="1" applyAlignment="1">
      <alignment horizontal="center" vertical="center"/>
    </xf>
    <xf numFmtId="0" fontId="3" fillId="0" borderId="71" xfId="0" applyFont="1" applyBorder="1">
      <alignment vertical="center"/>
    </xf>
    <xf numFmtId="0" fontId="0" fillId="0" borderId="65" xfId="0" applyBorder="1">
      <alignment vertical="center"/>
    </xf>
    <xf numFmtId="0" fontId="0" fillId="0" borderId="72" xfId="0" applyBorder="1">
      <alignment vertical="center"/>
    </xf>
    <xf numFmtId="0" fontId="0" fillId="0" borderId="62" xfId="0" applyBorder="1" applyAlignment="1">
      <alignment horizontal="center" vertical="center"/>
    </xf>
    <xf numFmtId="0" fontId="0" fillId="0" borderId="0" xfId="0" applyAlignment="1">
      <alignment horizontal="center" vertical="center"/>
    </xf>
    <xf numFmtId="0" fontId="0" fillId="0" borderId="63" xfId="0" applyBorder="1" applyAlignment="1">
      <alignment horizontal="center" vertical="center"/>
    </xf>
    <xf numFmtId="0" fontId="0" fillId="0" borderId="62" xfId="0" applyBorder="1">
      <alignment vertical="center"/>
    </xf>
    <xf numFmtId="0" fontId="0" fillId="0" borderId="0" xfId="0">
      <alignment vertical="center"/>
    </xf>
    <xf numFmtId="0" fontId="0" fillId="0" borderId="63" xfId="0" applyBorder="1">
      <alignment vertical="center"/>
    </xf>
    <xf numFmtId="0" fontId="5" fillId="0" borderId="62" xfId="0" applyFont="1" applyBorder="1">
      <alignment vertical="center"/>
    </xf>
    <xf numFmtId="0" fontId="5" fillId="0" borderId="71" xfId="0" applyFont="1" applyBorder="1" applyAlignment="1">
      <alignment horizontal="distributed" vertical="center"/>
    </xf>
    <xf numFmtId="0" fontId="0" fillId="0" borderId="72" xfId="0" applyBorder="1" applyAlignment="1">
      <alignment horizontal="distributed" vertical="center"/>
    </xf>
    <xf numFmtId="0" fontId="3" fillId="0" borderId="75"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3" fillId="0" borderId="78" xfId="0" applyFont="1" applyBorder="1" applyAlignment="1">
      <alignment horizontal="center" vertical="center" shrinkToFit="1"/>
    </xf>
    <xf numFmtId="0" fontId="0" fillId="0" borderId="76" xfId="0" applyBorder="1" applyAlignment="1">
      <alignment horizontal="center" vertical="center" shrinkToFit="1"/>
    </xf>
    <xf numFmtId="0" fontId="0" fillId="0" borderId="77" xfId="0" applyBorder="1" applyAlignment="1">
      <alignment horizontal="center" vertical="center" shrinkToFit="1"/>
    </xf>
    <xf numFmtId="0" fontId="3" fillId="0" borderId="79" xfId="0" applyFont="1" applyBorder="1" applyAlignment="1">
      <alignment horizontal="left" vertical="center" wrapText="1"/>
    </xf>
    <xf numFmtId="0" fontId="0" fillId="0" borderId="65" xfId="0" applyBorder="1" applyAlignment="1">
      <alignment horizontal="left" vertical="center" wrapText="1"/>
    </xf>
    <xf numFmtId="0" fontId="0" fillId="0" borderId="72" xfId="0" applyBorder="1" applyAlignment="1">
      <alignment horizontal="left" vertical="center" wrapText="1"/>
    </xf>
    <xf numFmtId="0" fontId="0" fillId="0" borderId="62" xfId="0" applyBorder="1" applyAlignment="1">
      <alignment horizontal="distributed" vertical="center"/>
    </xf>
    <xf numFmtId="0" fontId="0" fillId="0" borderId="63" xfId="0" applyBorder="1" applyAlignment="1">
      <alignment horizontal="distributed" vertical="center"/>
    </xf>
    <xf numFmtId="0" fontId="3" fillId="0" borderId="80" xfId="0" applyFont="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3" fillId="0" borderId="83" xfId="0" applyFont="1" applyBorder="1" applyAlignment="1">
      <alignment horizontal="center" vertical="center"/>
    </xf>
    <xf numFmtId="0" fontId="0" fillId="0" borderId="84" xfId="0" applyBorder="1" applyAlignment="1">
      <alignment horizontal="left" vertical="center" wrapText="1"/>
    </xf>
    <xf numFmtId="0" fontId="0" fillId="0" borderId="0" xfId="0" applyAlignment="1">
      <alignment horizontal="left" vertical="center" wrapText="1"/>
    </xf>
    <xf numFmtId="0" fontId="0" fillId="0" borderId="63" xfId="0" applyBorder="1" applyAlignment="1">
      <alignment horizontal="left" vertical="center" wrapText="1"/>
    </xf>
    <xf numFmtId="0" fontId="0" fillId="0" borderId="73" xfId="0" applyBorder="1" applyAlignment="1">
      <alignment horizontal="distributed" vertical="center"/>
    </xf>
    <xf numFmtId="0" fontId="0" fillId="0" borderId="74" xfId="0" applyBorder="1" applyAlignment="1">
      <alignment horizontal="distributed" vertical="center"/>
    </xf>
    <xf numFmtId="0" fontId="3" fillId="0" borderId="85" xfId="0" applyFon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3" fillId="0" borderId="88"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5" fillId="0" borderId="71" xfId="0" applyFont="1" applyBorder="1" applyAlignment="1">
      <alignment horizontal="distributed" vertical="distributed" textRotation="255" indent="4"/>
    </xf>
    <xf numFmtId="0" fontId="5" fillId="0" borderId="91" xfId="0" applyFont="1" applyBorder="1" applyAlignment="1">
      <alignment horizontal="distributed" vertical="center"/>
    </xf>
    <xf numFmtId="0" fontId="0" fillId="0" borderId="62" xfId="0" applyBorder="1" applyAlignment="1">
      <alignment horizontal="distributed" vertical="distributed" textRotation="255" indent="4"/>
    </xf>
    <xf numFmtId="0" fontId="0" fillId="0" borderId="92" xfId="0" applyBorder="1" applyAlignment="1">
      <alignment horizontal="distributed" vertical="center"/>
    </xf>
    <xf numFmtId="0" fontId="5" fillId="0" borderId="62" xfId="0" applyFont="1" applyBorder="1">
      <alignment vertical="center"/>
    </xf>
    <xf numFmtId="0" fontId="0" fillId="0" borderId="73" xfId="0" applyBorder="1">
      <alignment vertical="center"/>
    </xf>
    <xf numFmtId="0" fontId="0" fillId="0" borderId="73" xfId="0" applyBorder="1" applyAlignment="1">
      <alignment horizontal="distributed" vertical="distributed" textRotation="255" indent="4"/>
    </xf>
    <xf numFmtId="0" fontId="0" fillId="0" borderId="93" xfId="0" applyBorder="1" applyAlignment="1">
      <alignment horizontal="center" vertical="center"/>
    </xf>
    <xf numFmtId="0" fontId="3" fillId="0" borderId="85" xfId="0" applyFont="1" applyBorder="1" applyAlignment="1">
      <alignment horizontal="center" vertical="center" wrapText="1"/>
    </xf>
    <xf numFmtId="0" fontId="0" fillId="0" borderId="94" xfId="0" applyBorder="1" applyAlignment="1">
      <alignment horizontal="left" vertical="center" wrapText="1"/>
    </xf>
    <xf numFmtId="0" fontId="0" fillId="0" borderId="66" xfId="0" applyBorder="1" applyAlignment="1">
      <alignment horizontal="left" vertical="center" wrapText="1"/>
    </xf>
    <xf numFmtId="0" fontId="0" fillId="0" borderId="74" xfId="0" applyBorder="1" applyAlignment="1">
      <alignment horizontal="left" vertical="center" wrapText="1"/>
    </xf>
    <xf numFmtId="0" fontId="9" fillId="0" borderId="0" xfId="0" applyFont="1">
      <alignment vertical="center"/>
    </xf>
    <xf numFmtId="0" fontId="3" fillId="0" borderId="63" xfId="0" applyFont="1" applyBorder="1">
      <alignment vertical="center"/>
    </xf>
    <xf numFmtId="0" fontId="0" fillId="0" borderId="73" xfId="0" applyBorder="1" applyAlignment="1">
      <alignment horizontal="center" vertical="center"/>
    </xf>
    <xf numFmtId="0" fontId="0" fillId="0" borderId="66" xfId="0" applyBorder="1" applyAlignment="1">
      <alignment horizontal="center" vertical="center"/>
    </xf>
    <xf numFmtId="0" fontId="0" fillId="0" borderId="74" xfId="0" applyBorder="1" applyAlignment="1">
      <alignment horizontal="center" vertical="center"/>
    </xf>
    <xf numFmtId="0" fontId="3" fillId="0" borderId="73" xfId="0" applyFont="1" applyBorder="1">
      <alignment vertical="center"/>
    </xf>
    <xf numFmtId="0" fontId="3" fillId="0" borderId="66" xfId="0" applyFont="1" applyBorder="1" applyAlignment="1">
      <alignment horizontal="center" vertical="center"/>
    </xf>
    <xf numFmtId="0" fontId="3" fillId="0" borderId="95" xfId="0" applyFont="1" applyBorder="1" applyAlignment="1">
      <alignment horizontal="left" vertical="center" wrapText="1"/>
    </xf>
    <xf numFmtId="0" fontId="3" fillId="0" borderId="96" xfId="0" applyFont="1" applyBorder="1" applyAlignment="1">
      <alignment horizontal="left" vertical="center" wrapText="1"/>
    </xf>
    <xf numFmtId="0" fontId="3" fillId="0" borderId="97" xfId="0" applyFont="1" applyBorder="1" applyAlignment="1">
      <alignment horizontal="left" vertical="center" wrapText="1"/>
    </xf>
    <xf numFmtId="0" fontId="29" fillId="0" borderId="68" xfId="0" applyFont="1" applyBorder="1" applyAlignment="1">
      <alignment horizontal="center" vertical="center" shrinkToFit="1"/>
    </xf>
    <xf numFmtId="0" fontId="30" fillId="0" borderId="69" xfId="0" applyFont="1" applyBorder="1" applyAlignment="1">
      <alignment horizontal="center" vertical="center" shrinkToFit="1"/>
    </xf>
    <xf numFmtId="0" fontId="30" fillId="0" borderId="70" xfId="0" applyFont="1" applyBorder="1" applyAlignment="1">
      <alignment horizontal="center" vertical="center" shrinkToFit="1"/>
    </xf>
    <xf numFmtId="0" fontId="3" fillId="0" borderId="68" xfId="0" applyFont="1" applyBorder="1">
      <alignment vertical="center"/>
    </xf>
    <xf numFmtId="0" fontId="3" fillId="0" borderId="69" xfId="0" applyFont="1" applyBorder="1">
      <alignment vertical="center"/>
    </xf>
    <xf numFmtId="0" fontId="3" fillId="0" borderId="70" xfId="0" applyFont="1" applyBorder="1">
      <alignment vertical="center"/>
    </xf>
  </cellXfs>
  <cellStyles count="3">
    <cellStyle name="桁区切り" xfId="1" builtinId="6"/>
    <cellStyle name="標準" xfId="0" builtinId="0"/>
    <cellStyle name="標準_特養　職員配置確認表" xfId="2" xr:uid="{E8820010-9B4A-477C-8D5C-9759CCAACA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11430</xdr:colOff>
      <xdr:row>8</xdr:row>
      <xdr:rowOff>76200</xdr:rowOff>
    </xdr:from>
    <xdr:to>
      <xdr:col>16</xdr:col>
      <xdr:colOff>133850</xdr:colOff>
      <xdr:row>10</xdr:row>
      <xdr:rowOff>28575</xdr:rowOff>
    </xdr:to>
    <xdr:cxnSp macro="">
      <xdr:nvCxnSpPr>
        <xdr:cNvPr id="2" name="直線矢印コネクタ 1">
          <a:extLst>
            <a:ext uri="{FF2B5EF4-FFF2-40B4-BE49-F238E27FC236}">
              <a16:creationId xmlns:a16="http://schemas.microsoft.com/office/drawing/2014/main" id="{46C951B1-4D77-4545-B875-ED2D7B223986}"/>
            </a:ext>
          </a:extLst>
        </xdr:cNvPr>
        <xdr:cNvCxnSpPr/>
      </xdr:nvCxnSpPr>
      <xdr:spPr>
        <a:xfrm flipV="1">
          <a:off x="5650230" y="1714500"/>
          <a:ext cx="478020" cy="307975"/>
        </a:xfrm>
        <a:prstGeom prst="straightConnector1">
          <a:avLst/>
        </a:prstGeom>
        <a:noFill/>
        <a:ln>
          <a:solidFill>
            <a:schemeClr val="accent1">
              <a:shade val="95000"/>
              <a:satMod val="10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11430</xdr:colOff>
      <xdr:row>8</xdr:row>
      <xdr:rowOff>76200</xdr:rowOff>
    </xdr:from>
    <xdr:to>
      <xdr:col>16</xdr:col>
      <xdr:colOff>133850</xdr:colOff>
      <xdr:row>10</xdr:row>
      <xdr:rowOff>28575</xdr:rowOff>
    </xdr:to>
    <xdr:cxnSp macro="">
      <xdr:nvCxnSpPr>
        <xdr:cNvPr id="2" name="直線矢印コネクタ 1">
          <a:extLst>
            <a:ext uri="{FF2B5EF4-FFF2-40B4-BE49-F238E27FC236}">
              <a16:creationId xmlns:a16="http://schemas.microsoft.com/office/drawing/2014/main" id="{A7F26A5D-13C5-4436-AB04-699B4F79DF64}"/>
            </a:ext>
          </a:extLst>
        </xdr:cNvPr>
        <xdr:cNvCxnSpPr/>
      </xdr:nvCxnSpPr>
      <xdr:spPr>
        <a:xfrm flipV="1">
          <a:off x="5650230" y="1714500"/>
          <a:ext cx="478020" cy="307975"/>
        </a:xfrm>
        <a:prstGeom prst="straightConnector1">
          <a:avLst/>
        </a:prstGeom>
        <a:noFill/>
        <a:ln>
          <a:solidFill>
            <a:schemeClr val="accent1">
              <a:shade val="95000"/>
              <a:satMod val="10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xdr:colOff>
      <xdr:row>8</xdr:row>
      <xdr:rowOff>76200</xdr:rowOff>
    </xdr:from>
    <xdr:to>
      <xdr:col>16</xdr:col>
      <xdr:colOff>133850</xdr:colOff>
      <xdr:row>10</xdr:row>
      <xdr:rowOff>28575</xdr:rowOff>
    </xdr:to>
    <xdr:cxnSp macro="">
      <xdr:nvCxnSpPr>
        <xdr:cNvPr id="2" name="直線矢印コネクタ 1">
          <a:extLst>
            <a:ext uri="{FF2B5EF4-FFF2-40B4-BE49-F238E27FC236}">
              <a16:creationId xmlns:a16="http://schemas.microsoft.com/office/drawing/2014/main" id="{17D1F6BA-AB3F-4E5C-8A56-6C56803CA9A4}"/>
            </a:ext>
          </a:extLst>
        </xdr:cNvPr>
        <xdr:cNvCxnSpPr/>
      </xdr:nvCxnSpPr>
      <xdr:spPr>
        <a:xfrm flipV="1">
          <a:off x="5650230" y="1714500"/>
          <a:ext cx="478020" cy="307975"/>
        </a:xfrm>
        <a:prstGeom prst="straightConnector1">
          <a:avLst/>
        </a:prstGeom>
        <a:noFill/>
        <a:ln>
          <a:solidFill>
            <a:schemeClr val="accent1">
              <a:shade val="95000"/>
              <a:satMod val="10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234950</xdr:colOff>
      <xdr:row>37</xdr:row>
      <xdr:rowOff>95250</xdr:rowOff>
    </xdr:from>
    <xdr:to>
      <xdr:col>16</xdr:col>
      <xdr:colOff>44450</xdr:colOff>
      <xdr:row>44</xdr:row>
      <xdr:rowOff>139700</xdr:rowOff>
    </xdr:to>
    <xdr:sp macro="" textlink="">
      <xdr:nvSpPr>
        <xdr:cNvPr id="3" name="AutoShape 2">
          <a:extLst>
            <a:ext uri="{FF2B5EF4-FFF2-40B4-BE49-F238E27FC236}">
              <a16:creationId xmlns:a16="http://schemas.microsoft.com/office/drawing/2014/main" id="{F09727E8-C951-4B63-9E87-8A4EF1F8D206}"/>
            </a:ext>
          </a:extLst>
        </xdr:cNvPr>
        <xdr:cNvSpPr/>
      </xdr:nvSpPr>
      <xdr:spPr bwMode="auto">
        <a:xfrm>
          <a:off x="2317750" y="6369050"/>
          <a:ext cx="3721100" cy="1244600"/>
        </a:xfrm>
        <a:prstGeom prst="wedgeEllipseCallout">
          <a:avLst>
            <a:gd name="adj1" fmla="val -74443"/>
            <a:gd name="adj2" fmla="val -36820"/>
          </a:avLst>
        </a:prstGeom>
        <a:solidFill>
          <a:srgbClr val="FFFFFF"/>
        </a:solidFill>
        <a:ln w="9525">
          <a:solidFill>
            <a:srgbClr val="000000"/>
          </a:solidFill>
          <a:miter lim="800000"/>
        </a:ln>
      </xdr:spPr>
      <xdr:txBody>
        <a:bodyPr vertOverflow="clip" wrap="square" lIns="27432" tIns="18288" rIns="0" bIns="0" anchor="ctr"/>
        <a:lstStyle/>
        <a:p>
          <a:pPr algn="l" rtl="0">
            <a:lnSpc>
              <a:spcPts val="1000"/>
            </a:lnSpc>
          </a:pPr>
          <a:r>
            <a:rPr lang="ja-JP" altLang="en-US" sz="1100" b="0" i="0" u="none" baseline="0">
              <a:solidFill>
                <a:srgbClr val="000000"/>
              </a:solidFill>
              <a:latin typeface="ＭＳ Ｐゴシック"/>
              <a:ea typeface="ＭＳ Ｐゴシック"/>
            </a:rPr>
            <a:t>看護職員が機能訓練指導員を兼務する場合、それぞれの業務に従事する時間に割り振ること。</a:t>
          </a:r>
          <a:endParaRPr lang="en-US" altLang="ja-JP" sz="1100" b="0" i="0" u="none" baseline="0">
            <a:solidFill>
              <a:srgbClr val="000000"/>
            </a:solidFill>
            <a:latin typeface="ＭＳ Ｐゴシック"/>
            <a:ea typeface="ＭＳ Ｐゴシック"/>
          </a:endParaRPr>
        </a:p>
        <a:p>
          <a:pPr algn="l" rtl="0">
            <a:lnSpc>
              <a:spcPts val="1000"/>
            </a:lnSpc>
          </a:pPr>
          <a:r>
            <a:rPr lang="ja-JP" altLang="en-US" sz="1100" b="0" i="0" u="none" baseline="0">
              <a:solidFill>
                <a:srgbClr val="000000"/>
              </a:solidFill>
              <a:latin typeface="ＭＳ Ｐゴシック"/>
              <a:ea typeface="ＭＳ Ｐゴシック"/>
            </a:rPr>
            <a:t>機能訓練指導員が１人のみで個別機能訓練加算を算定している場合は、看護職との兼務はできないことに注意してください。</a:t>
          </a:r>
          <a:endParaRPr lang="ja-JP" altLang="en-US" sz="1100"/>
        </a:p>
      </xdr:txBody>
    </xdr:sp>
    <xdr:clientData/>
  </xdr:twoCellAnchor>
  <xdr:twoCellAnchor>
    <xdr:from>
      <xdr:col>5</xdr:col>
      <xdr:colOff>323850</xdr:colOff>
      <xdr:row>48</xdr:row>
      <xdr:rowOff>304800</xdr:rowOff>
    </xdr:from>
    <xdr:to>
      <xdr:col>14</xdr:col>
      <xdr:colOff>146050</xdr:colOff>
      <xdr:row>54</xdr:row>
      <xdr:rowOff>101600</xdr:rowOff>
    </xdr:to>
    <xdr:sp macro="" textlink="">
      <xdr:nvSpPr>
        <xdr:cNvPr id="4" name="AutoShape 2">
          <a:extLst>
            <a:ext uri="{FF2B5EF4-FFF2-40B4-BE49-F238E27FC236}">
              <a16:creationId xmlns:a16="http://schemas.microsoft.com/office/drawing/2014/main" id="{D358C4CE-7170-4581-BBF2-8A7A5C18985C}"/>
            </a:ext>
          </a:extLst>
        </xdr:cNvPr>
        <xdr:cNvSpPr/>
      </xdr:nvSpPr>
      <xdr:spPr bwMode="auto">
        <a:xfrm>
          <a:off x="2406650" y="8458200"/>
          <a:ext cx="3022600" cy="977900"/>
        </a:xfrm>
        <a:prstGeom prst="wedgeEllipseCallout">
          <a:avLst>
            <a:gd name="adj1" fmla="val -79087"/>
            <a:gd name="adj2" fmla="val -28152"/>
          </a:avLst>
        </a:prstGeom>
        <a:solidFill>
          <a:srgbClr val="FFFFFF"/>
        </a:solidFill>
        <a:ln w="9525">
          <a:solidFill>
            <a:srgbClr val="000000"/>
          </a:solidFill>
          <a:miter lim="800000"/>
        </a:ln>
      </xdr:spPr>
      <xdr:txBody>
        <a:bodyPr vertOverflow="clip" wrap="square" lIns="27432" tIns="18288" rIns="0" bIns="0" anchor="ctr"/>
        <a:lstStyle/>
        <a:p>
          <a:pPr algn="l" rtl="0">
            <a:lnSpc>
              <a:spcPts val="1300"/>
            </a:lnSpc>
          </a:pPr>
          <a:r>
            <a:rPr lang="ja-JP" altLang="en-US" sz="1100" b="0" i="0" u="none" baseline="0">
              <a:solidFill>
                <a:srgbClr val="000000"/>
              </a:solidFill>
              <a:latin typeface="ＭＳ Ｐゴシック"/>
              <a:ea typeface="ＭＳ Ｐゴシック"/>
            </a:rPr>
            <a:t>看護体制加算Ⅰを算定している場合は、常勤看護師が必要であることに注意してください。</a:t>
          </a:r>
          <a:endParaRPr lang="ja-JP" altLang="en-US"/>
        </a:p>
      </xdr:txBody>
    </xdr:sp>
    <xdr:clientData/>
  </xdr:twoCellAnchor>
  <xdr:twoCellAnchor>
    <xdr:from>
      <xdr:col>3</xdr:col>
      <xdr:colOff>1</xdr:colOff>
      <xdr:row>54</xdr:row>
      <xdr:rowOff>88901</xdr:rowOff>
    </xdr:from>
    <xdr:to>
      <xdr:col>10</xdr:col>
      <xdr:colOff>38101</xdr:colOff>
      <xdr:row>60</xdr:row>
      <xdr:rowOff>95251</xdr:rowOff>
    </xdr:to>
    <xdr:sp macro="" textlink="">
      <xdr:nvSpPr>
        <xdr:cNvPr id="5" name="AutoShape 2">
          <a:extLst>
            <a:ext uri="{FF2B5EF4-FFF2-40B4-BE49-F238E27FC236}">
              <a16:creationId xmlns:a16="http://schemas.microsoft.com/office/drawing/2014/main" id="{675D4F08-EEEB-431B-92D4-4F84A44404B2}"/>
            </a:ext>
          </a:extLst>
        </xdr:cNvPr>
        <xdr:cNvSpPr/>
      </xdr:nvSpPr>
      <xdr:spPr bwMode="auto">
        <a:xfrm>
          <a:off x="1371601" y="9423401"/>
          <a:ext cx="2527300" cy="1035050"/>
        </a:xfrm>
        <a:prstGeom prst="wedgeEllipseCallout">
          <a:avLst>
            <a:gd name="adj1" fmla="val -52560"/>
            <a:gd name="adj2" fmla="val -47941"/>
          </a:avLst>
        </a:prstGeom>
        <a:solidFill>
          <a:srgbClr val="FFFFFF"/>
        </a:solidFill>
        <a:ln w="9525">
          <a:solidFill>
            <a:srgbClr val="000000"/>
          </a:solidFill>
          <a:miter lim="800000"/>
        </a:ln>
      </xdr:spPr>
      <xdr:txBody>
        <a:bodyPr vertOverflow="clip" wrap="square" lIns="27432" tIns="18288" rIns="0" bIns="0" anchor="ctr"/>
        <a:lstStyle/>
        <a:p>
          <a:pPr algn="l" rtl="0">
            <a:lnSpc>
              <a:spcPts val="1300"/>
            </a:lnSpc>
            <a:defRPr lang="ja-JP" sz="1000">
              <a:latin typeface="ＭＳ Ｐゴシック"/>
              <a:ea typeface="ＭＳ Ｐゴシック"/>
            </a:defRPr>
          </a:pPr>
          <a:r>
            <a:rPr lang="ja-JP" altLang="en-US" sz="1100" b="0" i="0" u="none" baseline="0">
              <a:solidFill>
                <a:srgbClr val="000000"/>
              </a:solidFill>
              <a:latin typeface="ＭＳ Ｐゴシック"/>
              <a:ea typeface="ＭＳ Ｐゴシック"/>
            </a:rPr>
            <a:t>施設と短期入所との兼務のみならば、専従扱い</a:t>
          </a:r>
          <a:r>
            <a:rPr lang="ja-JP" altLang="ja-JP" sz="1000" b="1" i="0" baseline="0">
              <a:effectLst/>
              <a:latin typeface="+mn-lt"/>
              <a:ea typeface="+mn-ea"/>
              <a:cs typeface="+mn-cs"/>
            </a:rPr>
            <a:t>（Ａ又はＣ）</a:t>
          </a:r>
          <a:r>
            <a:rPr lang="ja-JP" altLang="en-US" sz="1100" b="0" i="0" u="none" baseline="0">
              <a:solidFill>
                <a:srgbClr val="000000"/>
              </a:solidFill>
              <a:latin typeface="ＭＳ Ｐゴシック"/>
              <a:ea typeface="ＭＳ Ｐゴシック"/>
            </a:rPr>
            <a:t>としてください。</a:t>
          </a:r>
          <a:endParaRPr lang="ja-JP" altLang="en-US"/>
        </a:p>
      </xdr:txBody>
    </xdr:sp>
    <xdr:clientData/>
  </xdr:twoCellAnchor>
  <xdr:twoCellAnchor>
    <xdr:from>
      <xdr:col>9</xdr:col>
      <xdr:colOff>311150</xdr:colOff>
      <xdr:row>64</xdr:row>
      <xdr:rowOff>120650</xdr:rowOff>
    </xdr:from>
    <xdr:to>
      <xdr:col>18</xdr:col>
      <xdr:colOff>52724</xdr:colOff>
      <xdr:row>69</xdr:row>
      <xdr:rowOff>25400</xdr:rowOff>
    </xdr:to>
    <xdr:sp macro="" textlink="">
      <xdr:nvSpPr>
        <xdr:cNvPr id="6" name="AutoShape 2">
          <a:extLst>
            <a:ext uri="{FF2B5EF4-FFF2-40B4-BE49-F238E27FC236}">
              <a16:creationId xmlns:a16="http://schemas.microsoft.com/office/drawing/2014/main" id="{1209AEFA-8BAA-415A-977D-2E996456E1F4}"/>
            </a:ext>
          </a:extLst>
        </xdr:cNvPr>
        <xdr:cNvSpPr/>
      </xdr:nvSpPr>
      <xdr:spPr bwMode="auto">
        <a:xfrm>
          <a:off x="3816350" y="11169650"/>
          <a:ext cx="2941974" cy="762000"/>
        </a:xfrm>
        <a:prstGeom prst="wedgeEllipseCallout">
          <a:avLst>
            <a:gd name="adj1" fmla="val -73736"/>
            <a:gd name="adj2" fmla="val 10679"/>
          </a:avLst>
        </a:prstGeom>
        <a:solidFill>
          <a:srgbClr val="FFFFFF"/>
        </a:solidFill>
        <a:ln w="9525">
          <a:solidFill>
            <a:srgbClr val="000000"/>
          </a:solidFill>
          <a:miter lim="800000"/>
        </a:ln>
      </xdr:spPr>
      <xdr:txBody>
        <a:bodyPr vertOverflow="clip" wrap="square" lIns="27432" tIns="18288" rIns="0" bIns="0" anchor="ctr"/>
        <a:lstStyle/>
        <a:p>
          <a:pPr marL="0" marR="0" lvl="0" indent="0" algn="l" defTabSz="914400" rtl="0" eaLnBrk="1" fontAlgn="auto" latinLnBrk="0" hangingPunct="1">
            <a:lnSpc>
              <a:spcPts val="1200"/>
            </a:lnSpc>
            <a:spcBef>
              <a:spcPts val="0"/>
            </a:spcBef>
            <a:spcAft>
              <a:spcPts val="0"/>
            </a:spcAft>
            <a:buClrTx/>
            <a:buSzTx/>
            <a:buFontTx/>
            <a:buNone/>
          </a:pPr>
          <a:r>
            <a:rPr lang="ja-JP" altLang="ja-JP" sz="1000" b="1" i="0" baseline="0">
              <a:solidFill>
                <a:srgbClr val="000000"/>
              </a:solidFill>
              <a:effectLst/>
              <a:latin typeface="+mn-lt"/>
              <a:ea typeface="+mn-ea"/>
              <a:cs typeface="+mn-cs"/>
            </a:rPr>
            <a:t>月の初日から末日までの「暦月」の勤務時間を記入してください。</a:t>
          </a:r>
          <a:endParaRPr lang="ja-JP" altLang="ja-JP" sz="1100" b="1">
            <a:solidFill>
              <a:srgbClr val="000000"/>
            </a:solidFill>
            <a:effectLst/>
          </a:endParaRPr>
        </a:p>
      </xdr:txBody>
    </xdr:sp>
    <xdr:clientData/>
  </xdr:twoCellAnchor>
  <xdr:twoCellAnchor>
    <xdr:from>
      <xdr:col>8</xdr:col>
      <xdr:colOff>31751</xdr:colOff>
      <xdr:row>0</xdr:row>
      <xdr:rowOff>44451</xdr:rowOff>
    </xdr:from>
    <xdr:to>
      <xdr:col>11</xdr:col>
      <xdr:colOff>1</xdr:colOff>
      <xdr:row>3</xdr:row>
      <xdr:rowOff>0</xdr:rowOff>
    </xdr:to>
    <xdr:sp macro="" textlink="">
      <xdr:nvSpPr>
        <xdr:cNvPr id="7" name="テキスト ボックス 6">
          <a:extLst>
            <a:ext uri="{FF2B5EF4-FFF2-40B4-BE49-F238E27FC236}">
              <a16:creationId xmlns:a16="http://schemas.microsoft.com/office/drawing/2014/main" id="{21E1B510-74D9-4596-BE67-3FBC6E07C488}"/>
            </a:ext>
          </a:extLst>
        </xdr:cNvPr>
        <xdr:cNvSpPr txBox="1"/>
      </xdr:nvSpPr>
      <xdr:spPr>
        <a:xfrm>
          <a:off x="3181351" y="44451"/>
          <a:ext cx="1035050" cy="42544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9733;&#30435;&#26619;&#35506;&#8660;&#20182;&#25152;&#23646;&#24773;&#22577;&#20849;&#26377;&#29992;\&#26045;&#35373;&#30435;&#26619;&#65288;&#30435;&#26619;&#35506;&#8660;&#20171;&#35703;&#20445;&#38522;&#35506;&#65289;\00%20&#30435;&#26619;&#35519;&#26360;&#12539;&#30435;&#26619;&#26085;&#31243;&#12539;&#23455;&#26045;&#36890;&#30693;\01&#30435;&#26619;&#35519;&#26360;&#65288;&#39640;&#40802;&#65289;\&#23436;&#25104;&#29256;&#65288;&#21462;&#25201;&#27880;&#24847;&#65289;\&#65297;&#29305;&#21029;&#39178;&#35703;&#32769;&#20154;&#12507;&#12540;&#12512;&#65288;&#20196;&#21644;&#65304;&#24180;&#24230;&#29992;&#65289;.xlsx" TargetMode="External"/><Relationship Id="rId1" Type="http://schemas.openxmlformats.org/officeDocument/2006/relationships/externalLinkPath" Target="01&#30435;&#26619;&#35519;&#26360;&#65288;&#39640;&#40802;&#65289;/&#23436;&#25104;&#29256;&#65288;&#21462;&#25201;&#27880;&#24847;&#65289;/&#65297;&#29305;&#21029;&#39178;&#35703;&#32769;&#20154;&#12507;&#12540;&#12512;&#65288;&#20196;&#21644;&#65304;&#24180;&#24230;&#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管理運営等"/>
      <sheetName val="防災対策"/>
      <sheetName val="処遇"/>
      <sheetName val="食品衛生"/>
      <sheetName val="給食施設"/>
      <sheetName val="栄養ケア・マネジメント"/>
      <sheetName val="災害用非常食"/>
      <sheetName val="別表1-1,2"/>
      <sheetName val="別表2"/>
      <sheetName val="人員配置基準"/>
      <sheetName val="別表3-1,2"/>
      <sheetName val="別表3-3"/>
      <sheetName val="別表3-3（記載例）"/>
      <sheetName val="別表4-1"/>
      <sheetName val="別表4-1（記載例）"/>
      <sheetName val="別表4-2"/>
      <sheetName val="別表5"/>
      <sheetName val="別表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C129-7E60-434D-8FAC-3253D5222569}">
  <sheetPr>
    <pageSetUpPr fitToPage="1"/>
  </sheetPr>
  <dimension ref="A1:U129"/>
  <sheetViews>
    <sheetView showGridLines="0" tabSelected="1" view="pageBreakPreview" zoomScaleNormal="100" zoomScaleSheetLayoutView="100" workbookViewId="0">
      <selection activeCell="J18" sqref="J18"/>
    </sheetView>
  </sheetViews>
  <sheetFormatPr defaultColWidth="9" defaultRowHeight="15.75" customHeight="1" x14ac:dyDescent="0.2"/>
  <cols>
    <col min="1" max="1" width="4" style="218" customWidth="1"/>
    <col min="2" max="2" width="9.90625" style="218" customWidth="1"/>
    <col min="3" max="3" width="5.7265625" style="149" customWidth="1"/>
    <col min="4" max="18" width="5.08984375" style="89" customWidth="1"/>
    <col min="19" max="19" width="5.36328125" style="89" customWidth="1"/>
    <col min="20" max="16384" width="9" style="89"/>
  </cols>
  <sheetData>
    <row r="1" spans="1:19" s="1" customFormat="1" ht="16.5" x14ac:dyDescent="0.2">
      <c r="A1" s="13" t="s">
        <v>85</v>
      </c>
      <c r="B1" s="4"/>
      <c r="C1" s="5"/>
      <c r="D1" s="2"/>
      <c r="E1" s="2"/>
      <c r="F1" s="2"/>
      <c r="G1" s="2"/>
      <c r="H1" s="2"/>
      <c r="I1" s="2"/>
      <c r="J1" s="2"/>
      <c r="K1" s="2"/>
      <c r="L1" s="2"/>
      <c r="M1" s="2"/>
      <c r="N1" s="2"/>
      <c r="O1" s="2"/>
      <c r="P1" s="59" t="s">
        <v>88</v>
      </c>
      <c r="Q1" s="60"/>
      <c r="R1" s="60"/>
      <c r="S1" s="61"/>
    </row>
    <row r="2" spans="1:19" s="86" customFormat="1" ht="9" customHeight="1" x14ac:dyDescent="0.2">
      <c r="B2" s="7"/>
      <c r="C2" s="7"/>
      <c r="D2" s="7"/>
      <c r="E2" s="8"/>
      <c r="F2" s="8"/>
      <c r="G2" s="9"/>
      <c r="H2" s="7"/>
      <c r="I2" s="7"/>
      <c r="J2" s="10"/>
      <c r="K2" s="11"/>
      <c r="L2" s="90"/>
      <c r="M2" s="7"/>
      <c r="O2" s="7"/>
      <c r="P2" s="7"/>
      <c r="Q2" s="7"/>
      <c r="R2" s="87"/>
    </row>
    <row r="3" spans="1:19" s="97" customFormat="1" ht="14.25" customHeight="1" x14ac:dyDescent="0.2">
      <c r="A3" s="91" t="s">
        <v>198</v>
      </c>
      <c r="B3" s="92"/>
      <c r="C3" s="93"/>
      <c r="D3" s="92"/>
      <c r="E3" s="94"/>
      <c r="F3" s="94"/>
      <c r="G3" s="95"/>
      <c r="H3" s="96"/>
      <c r="I3" s="96"/>
      <c r="J3" s="96"/>
      <c r="K3" s="96"/>
      <c r="L3" s="96"/>
      <c r="M3" s="96"/>
      <c r="N3" s="96"/>
      <c r="O3" s="96"/>
      <c r="P3" s="96"/>
    </row>
    <row r="4" spans="1:19" s="97" customFormat="1" ht="6" customHeight="1" x14ac:dyDescent="0.2">
      <c r="A4" s="98"/>
      <c r="B4" s="99"/>
      <c r="C4" s="98"/>
      <c r="D4" s="99"/>
      <c r="E4" s="99"/>
      <c r="F4" s="99"/>
      <c r="G4" s="100"/>
    </row>
    <row r="5" spans="1:19" s="97" customFormat="1" ht="44.25" customHeight="1" x14ac:dyDescent="0.2">
      <c r="A5" s="62" t="s">
        <v>44</v>
      </c>
      <c r="B5" s="63"/>
      <c r="C5" s="3" t="s">
        <v>14</v>
      </c>
      <c r="D5" s="3" t="s">
        <v>16</v>
      </c>
      <c r="E5" s="3" t="s">
        <v>17</v>
      </c>
      <c r="F5" s="3" t="s">
        <v>18</v>
      </c>
      <c r="G5" s="3" t="s">
        <v>19</v>
      </c>
      <c r="H5" s="3" t="s">
        <v>20</v>
      </c>
      <c r="I5" s="3" t="s">
        <v>21</v>
      </c>
      <c r="J5" s="3" t="s">
        <v>22</v>
      </c>
      <c r="K5" s="3" t="s">
        <v>15</v>
      </c>
      <c r="L5" s="3" t="s">
        <v>23</v>
      </c>
      <c r="M5" s="3" t="s">
        <v>24</v>
      </c>
      <c r="N5" s="3" t="s">
        <v>25</v>
      </c>
      <c r="O5" s="64" t="s">
        <v>12</v>
      </c>
      <c r="P5" s="101"/>
      <c r="Q5" s="65" t="s">
        <v>81</v>
      </c>
      <c r="R5" s="66"/>
      <c r="S5" s="67"/>
    </row>
    <row r="6" spans="1:19" s="97" customFormat="1" ht="14.25" customHeight="1" x14ac:dyDescent="0.2">
      <c r="A6" s="102" t="s">
        <v>28</v>
      </c>
      <c r="B6" s="103"/>
      <c r="C6" s="104"/>
      <c r="D6" s="104"/>
      <c r="E6" s="104"/>
      <c r="F6" s="104"/>
      <c r="G6" s="104"/>
      <c r="H6" s="104"/>
      <c r="I6" s="104"/>
      <c r="J6" s="104"/>
      <c r="K6" s="104"/>
      <c r="L6" s="104"/>
      <c r="M6" s="104"/>
      <c r="N6" s="104"/>
      <c r="O6" s="68">
        <f>SUM(C6:N6)</f>
        <v>0</v>
      </c>
      <c r="P6" s="69"/>
      <c r="Q6" s="70">
        <f>N12</f>
        <v>0</v>
      </c>
      <c r="R6" s="71"/>
      <c r="S6" s="75" t="s">
        <v>9</v>
      </c>
    </row>
    <row r="7" spans="1:19" s="97" customFormat="1" ht="14.25" customHeight="1" x14ac:dyDescent="0.2">
      <c r="A7" s="105" t="s">
        <v>29</v>
      </c>
      <c r="B7" s="106"/>
      <c r="C7" s="107"/>
      <c r="D7" s="107"/>
      <c r="E7" s="107"/>
      <c r="F7" s="107"/>
      <c r="G7" s="107"/>
      <c r="H7" s="107"/>
      <c r="I7" s="107"/>
      <c r="J7" s="107"/>
      <c r="K7" s="107"/>
      <c r="L7" s="107"/>
      <c r="M7" s="107"/>
      <c r="N7" s="107"/>
      <c r="O7" s="78">
        <f>SUM(C7:N7)</f>
        <v>0</v>
      </c>
      <c r="P7" s="79"/>
      <c r="Q7" s="72"/>
      <c r="R7" s="108"/>
      <c r="S7" s="76"/>
    </row>
    <row r="8" spans="1:19" s="97" customFormat="1" ht="14.25" customHeight="1" x14ac:dyDescent="0.2">
      <c r="A8" s="51" t="s">
        <v>12</v>
      </c>
      <c r="B8" s="52"/>
      <c r="C8" s="6">
        <f t="shared" ref="C8:O8" si="0">SUM(C6:C7)</f>
        <v>0</v>
      </c>
      <c r="D8" s="6">
        <f t="shared" si="0"/>
        <v>0</v>
      </c>
      <c r="E8" s="6">
        <f t="shared" si="0"/>
        <v>0</v>
      </c>
      <c r="F8" s="6">
        <f t="shared" si="0"/>
        <v>0</v>
      </c>
      <c r="G8" s="6">
        <f t="shared" si="0"/>
        <v>0</v>
      </c>
      <c r="H8" s="6">
        <f t="shared" si="0"/>
        <v>0</v>
      </c>
      <c r="I8" s="6">
        <f t="shared" si="0"/>
        <v>0</v>
      </c>
      <c r="J8" s="6">
        <f t="shared" si="0"/>
        <v>0</v>
      </c>
      <c r="K8" s="6">
        <f t="shared" si="0"/>
        <v>0</v>
      </c>
      <c r="L8" s="6">
        <f t="shared" si="0"/>
        <v>0</v>
      </c>
      <c r="M8" s="6">
        <f t="shared" si="0"/>
        <v>0</v>
      </c>
      <c r="N8" s="6">
        <f t="shared" si="0"/>
        <v>0</v>
      </c>
      <c r="O8" s="53">
        <f t="shared" si="0"/>
        <v>0</v>
      </c>
      <c r="P8" s="54"/>
      <c r="Q8" s="73"/>
      <c r="R8" s="74"/>
      <c r="S8" s="77"/>
    </row>
    <row r="9" spans="1:19" s="97" customFormat="1" ht="14.25" customHeight="1" x14ac:dyDescent="0.2">
      <c r="A9" s="14"/>
      <c r="B9" s="109"/>
      <c r="C9" s="110"/>
      <c r="D9" s="110"/>
      <c r="E9" s="110"/>
      <c r="F9" s="110"/>
      <c r="G9" s="110"/>
      <c r="H9" s="110"/>
      <c r="I9" s="110"/>
      <c r="J9" s="110"/>
      <c r="K9" s="110"/>
      <c r="L9" s="110"/>
      <c r="M9" s="110"/>
      <c r="N9" s="110"/>
      <c r="O9" s="110"/>
      <c r="P9" s="111"/>
      <c r="Q9" s="112"/>
      <c r="R9" s="113"/>
    </row>
    <row r="10" spans="1:19" s="97" customFormat="1" ht="14.25" customHeight="1" x14ac:dyDescent="0.2">
      <c r="A10" s="114" t="s">
        <v>37</v>
      </c>
      <c r="B10" s="115"/>
      <c r="C10" s="116"/>
      <c r="D10" s="116"/>
      <c r="E10" s="116"/>
      <c r="F10" s="116"/>
      <c r="G10" s="116"/>
      <c r="H10" s="116"/>
      <c r="I10" s="110"/>
      <c r="J10" s="110"/>
      <c r="K10" s="110"/>
      <c r="L10" s="110"/>
      <c r="M10" s="110"/>
      <c r="N10" s="110"/>
      <c r="O10" s="110"/>
      <c r="P10" s="111"/>
      <c r="Q10" s="112"/>
      <c r="R10" s="113"/>
    </row>
    <row r="11" spans="1:19" s="97" customFormat="1" ht="6" customHeight="1" x14ac:dyDescent="0.2">
      <c r="A11" s="117"/>
      <c r="B11" s="109"/>
      <c r="C11" s="110"/>
      <c r="D11" s="110"/>
      <c r="E11" s="110"/>
      <c r="F11" s="110"/>
      <c r="G11" s="110"/>
      <c r="H11" s="110"/>
      <c r="I11" s="110"/>
      <c r="J11" s="110"/>
      <c r="K11" s="110"/>
      <c r="L11" s="110"/>
      <c r="M11" s="110"/>
      <c r="N11" s="110"/>
      <c r="O11" s="110"/>
      <c r="P11" s="111"/>
      <c r="Q11" s="112"/>
      <c r="R11" s="113"/>
    </row>
    <row r="12" spans="1:19" s="97" customFormat="1" ht="15" customHeight="1" x14ac:dyDescent="0.2">
      <c r="A12" s="118" t="s">
        <v>42</v>
      </c>
      <c r="B12" s="118"/>
      <c r="C12" s="109"/>
      <c r="D12" s="40" t="s">
        <v>33</v>
      </c>
      <c r="E12" s="41"/>
      <c r="F12" s="42"/>
      <c r="G12" s="43" t="s">
        <v>35</v>
      </c>
      <c r="H12" s="31" t="s">
        <v>34</v>
      </c>
      <c r="I12" s="32"/>
      <c r="J12" s="35" t="s">
        <v>46</v>
      </c>
      <c r="K12" s="47">
        <f>D13/H13</f>
        <v>0</v>
      </c>
      <c r="L12" s="48"/>
      <c r="M12" s="35" t="s">
        <v>36</v>
      </c>
      <c r="N12" s="55">
        <f>ROUNDUP(K12,1)</f>
        <v>0</v>
      </c>
      <c r="O12" s="56"/>
      <c r="P12" s="119" t="s">
        <v>48</v>
      </c>
      <c r="Q12" s="120"/>
      <c r="R12" s="120"/>
      <c r="S12" s="120"/>
    </row>
    <row r="13" spans="1:19" s="97" customFormat="1" ht="15" customHeight="1" x14ac:dyDescent="0.2">
      <c r="A13" s="118"/>
      <c r="B13" s="118"/>
      <c r="C13" s="109"/>
      <c r="D13" s="33">
        <f>O8</f>
        <v>0</v>
      </c>
      <c r="E13" s="34"/>
      <c r="F13" s="121" t="s">
        <v>9</v>
      </c>
      <c r="G13" s="43"/>
      <c r="H13" s="122">
        <v>365</v>
      </c>
      <c r="I13" s="123" t="s">
        <v>10</v>
      </c>
      <c r="J13" s="46"/>
      <c r="K13" s="49"/>
      <c r="L13" s="50"/>
      <c r="M13" s="35"/>
      <c r="N13" s="57"/>
      <c r="O13" s="58"/>
      <c r="P13" s="119"/>
      <c r="Q13" s="120"/>
      <c r="R13" s="120"/>
      <c r="S13" s="120"/>
    </row>
    <row r="14" spans="1:19" s="97" customFormat="1" ht="4.5" customHeight="1" x14ac:dyDescent="0.2">
      <c r="A14" s="14"/>
      <c r="B14" s="109"/>
      <c r="C14" s="109"/>
      <c r="O14" s="14"/>
      <c r="P14" s="100"/>
      <c r="Q14" s="112"/>
      <c r="R14" s="124"/>
    </row>
    <row r="15" spans="1:19" s="97" customFormat="1" ht="15" customHeight="1" x14ac:dyDescent="0.2">
      <c r="A15" s="125" t="s">
        <v>47</v>
      </c>
      <c r="B15" s="125"/>
      <c r="C15" s="125"/>
      <c r="D15" s="40" t="s">
        <v>42</v>
      </c>
      <c r="E15" s="41"/>
      <c r="F15" s="42"/>
      <c r="G15" s="43" t="s">
        <v>35</v>
      </c>
      <c r="H15" s="44">
        <v>3</v>
      </c>
      <c r="I15" s="35" t="s">
        <v>46</v>
      </c>
      <c r="J15" s="47">
        <f>D16/H15</f>
        <v>0</v>
      </c>
      <c r="K15" s="48"/>
      <c r="L15" s="35" t="s">
        <v>36</v>
      </c>
      <c r="M15" s="36">
        <f>ROUNDUP(J15,0)</f>
        <v>0</v>
      </c>
      <c r="N15" s="37"/>
      <c r="O15" s="120" t="s">
        <v>91</v>
      </c>
      <c r="P15" s="120"/>
      <c r="Q15" s="120"/>
      <c r="R15" s="120"/>
      <c r="S15" s="120"/>
    </row>
    <row r="16" spans="1:19" s="97" customFormat="1" ht="15" customHeight="1" x14ac:dyDescent="0.2">
      <c r="A16" s="125"/>
      <c r="B16" s="125"/>
      <c r="C16" s="125"/>
      <c r="D16" s="29">
        <f>N12</f>
        <v>0</v>
      </c>
      <c r="E16" s="30"/>
      <c r="F16" s="121" t="s">
        <v>9</v>
      </c>
      <c r="G16" s="43"/>
      <c r="H16" s="45"/>
      <c r="I16" s="46"/>
      <c r="J16" s="49"/>
      <c r="K16" s="50"/>
      <c r="L16" s="35"/>
      <c r="M16" s="38"/>
      <c r="N16" s="39"/>
      <c r="O16" s="120"/>
      <c r="P16" s="120"/>
      <c r="Q16" s="120"/>
      <c r="R16" s="120"/>
      <c r="S16" s="120"/>
    </row>
    <row r="17" spans="1:21" s="97" customFormat="1" ht="5.25" customHeight="1" x14ac:dyDescent="0.2">
      <c r="A17" s="126"/>
      <c r="B17" s="109"/>
      <c r="C17" s="109"/>
      <c r="E17" s="100"/>
      <c r="O17" s="14"/>
      <c r="P17" s="100"/>
      <c r="Q17" s="112"/>
      <c r="R17" s="124"/>
    </row>
    <row r="18" spans="1:21" s="97" customFormat="1" ht="16.5" customHeight="1" x14ac:dyDescent="0.2">
      <c r="A18" s="118" t="s">
        <v>31</v>
      </c>
      <c r="B18" s="118"/>
      <c r="C18" s="118"/>
      <c r="E18" s="127"/>
      <c r="F18" s="121" t="s">
        <v>11</v>
      </c>
      <c r="G18" s="128"/>
      <c r="J18" s="126" t="s">
        <v>200</v>
      </c>
      <c r="M18" s="100"/>
      <c r="O18" s="127"/>
      <c r="P18" s="121" t="s">
        <v>11</v>
      </c>
      <c r="Q18" s="128"/>
    </row>
    <row r="19" spans="1:21" s="97" customFormat="1" ht="5.25" customHeight="1" x14ac:dyDescent="0.2">
      <c r="A19" s="126"/>
      <c r="B19" s="109"/>
      <c r="C19" s="109"/>
      <c r="E19" s="100"/>
      <c r="I19" s="126"/>
      <c r="L19" s="100"/>
      <c r="O19" s="15"/>
      <c r="P19" s="15"/>
      <c r="Q19" s="112"/>
      <c r="R19" s="124"/>
    </row>
    <row r="20" spans="1:21" s="97" customFormat="1" ht="16.5" customHeight="1" x14ac:dyDescent="0.2">
      <c r="A20" s="118" t="s">
        <v>82</v>
      </c>
      <c r="B20" s="118"/>
      <c r="C20" s="118"/>
      <c r="E20" s="127"/>
      <c r="F20" s="121" t="s">
        <v>11</v>
      </c>
      <c r="G20" s="128"/>
      <c r="J20" s="126" t="s">
        <v>84</v>
      </c>
      <c r="M20" s="100"/>
      <c r="O20" s="127"/>
      <c r="P20" s="121" t="s">
        <v>11</v>
      </c>
      <c r="Q20" s="128"/>
    </row>
    <row r="21" spans="1:21" s="97" customFormat="1" ht="5.25" customHeight="1" x14ac:dyDescent="0.2">
      <c r="A21" s="126"/>
      <c r="B21" s="109"/>
      <c r="C21" s="109"/>
      <c r="E21" s="100"/>
      <c r="L21" s="100"/>
      <c r="O21" s="15"/>
      <c r="P21" s="15"/>
      <c r="Q21" s="112"/>
      <c r="R21" s="124"/>
    </row>
    <row r="22" spans="1:21" s="97" customFormat="1" ht="16.5" customHeight="1" x14ac:dyDescent="0.2">
      <c r="A22" s="118" t="s">
        <v>32</v>
      </c>
      <c r="B22" s="118"/>
      <c r="C22" s="118"/>
      <c r="D22" s="129"/>
      <c r="E22" s="127"/>
      <c r="F22" s="121" t="s">
        <v>11</v>
      </c>
      <c r="G22" s="128"/>
      <c r="H22" s="130"/>
      <c r="I22" s="14"/>
      <c r="J22" s="14"/>
      <c r="K22" s="97" t="s">
        <v>92</v>
      </c>
      <c r="L22" s="131"/>
      <c r="M22" s="132" t="s">
        <v>93</v>
      </c>
      <c r="N22" s="133"/>
      <c r="O22" s="134" t="s">
        <v>94</v>
      </c>
      <c r="P22" s="135" t="s">
        <v>93</v>
      </c>
      <c r="Q22" s="133"/>
      <c r="R22" s="100"/>
      <c r="S22" s="100"/>
      <c r="T22" s="136"/>
    </row>
    <row r="23" spans="1:21" s="97" customFormat="1" ht="14.25" customHeight="1" x14ac:dyDescent="0.2">
      <c r="A23" s="14"/>
      <c r="B23" s="109"/>
      <c r="C23" s="109"/>
      <c r="K23" s="137" t="s">
        <v>95</v>
      </c>
      <c r="P23" s="12"/>
      <c r="Q23" s="12"/>
      <c r="R23" s="138"/>
    </row>
    <row r="24" spans="1:21" s="97" customFormat="1" ht="14.25" customHeight="1" x14ac:dyDescent="0.2">
      <c r="A24" s="139" t="s">
        <v>38</v>
      </c>
    </row>
    <row r="25" spans="1:21" s="97" customFormat="1" ht="6" customHeight="1" x14ac:dyDescent="0.2">
      <c r="A25" s="139"/>
    </row>
    <row r="26" spans="1:21" s="97" customFormat="1" ht="16.5" customHeight="1" x14ac:dyDescent="0.2">
      <c r="A26" s="140" t="s">
        <v>39</v>
      </c>
      <c r="B26" s="141"/>
      <c r="C26" s="141"/>
      <c r="D26" s="142"/>
      <c r="E26" s="127"/>
      <c r="F26" s="121" t="s">
        <v>3</v>
      </c>
      <c r="G26" s="100" t="s">
        <v>96</v>
      </c>
    </row>
    <row r="27" spans="1:21" s="97" customFormat="1" ht="9" customHeight="1" x14ac:dyDescent="0.2">
      <c r="A27" s="111"/>
      <c r="B27" s="111"/>
    </row>
    <row r="28" spans="1:21" s="149" customFormat="1" ht="15" customHeight="1" x14ac:dyDescent="0.2">
      <c r="A28" s="143" t="s">
        <v>30</v>
      </c>
      <c r="B28" s="143"/>
      <c r="C28" s="144"/>
      <c r="D28" s="144"/>
      <c r="E28" s="144"/>
      <c r="F28" s="144"/>
      <c r="G28" s="144"/>
      <c r="H28" s="145" t="s">
        <v>14</v>
      </c>
      <c r="I28" s="146" t="s">
        <v>16</v>
      </c>
      <c r="J28" s="146" t="s">
        <v>17</v>
      </c>
      <c r="K28" s="146" t="s">
        <v>18</v>
      </c>
      <c r="L28" s="146" t="s">
        <v>19</v>
      </c>
      <c r="M28" s="146" t="s">
        <v>20</v>
      </c>
      <c r="N28" s="146" t="s">
        <v>21</v>
      </c>
      <c r="O28" s="146" t="s">
        <v>22</v>
      </c>
      <c r="P28" s="146" t="s">
        <v>15</v>
      </c>
      <c r="Q28" s="146" t="s">
        <v>23</v>
      </c>
      <c r="R28" s="146" t="s">
        <v>24</v>
      </c>
      <c r="S28" s="147" t="s">
        <v>25</v>
      </c>
      <c r="T28" s="136"/>
      <c r="U28" s="148"/>
    </row>
    <row r="29" spans="1:21" s="153" customFormat="1" ht="16.5" customHeight="1" x14ac:dyDescent="0.2">
      <c r="A29" s="144"/>
      <c r="B29" s="144"/>
      <c r="C29" s="144"/>
      <c r="D29" s="144"/>
      <c r="E29" s="144"/>
      <c r="F29" s="144"/>
      <c r="G29" s="144"/>
      <c r="H29" s="150"/>
      <c r="I29" s="151"/>
      <c r="J29" s="151"/>
      <c r="K29" s="151"/>
      <c r="L29" s="151"/>
      <c r="M29" s="151"/>
      <c r="N29" s="151"/>
      <c r="O29" s="151"/>
      <c r="P29" s="151"/>
      <c r="Q29" s="151"/>
      <c r="R29" s="151"/>
      <c r="S29" s="152"/>
      <c r="T29" s="136"/>
    </row>
    <row r="30" spans="1:21" s="97" customFormat="1" ht="9.65" customHeight="1" x14ac:dyDescent="0.2">
      <c r="A30" s="111"/>
      <c r="B30" s="111"/>
    </row>
    <row r="31" spans="1:21" s="97" customFormat="1" ht="14.25" customHeight="1" x14ac:dyDescent="0.2">
      <c r="A31" s="91" t="s">
        <v>97</v>
      </c>
      <c r="B31" s="154"/>
      <c r="C31" s="154"/>
      <c r="D31" s="155"/>
      <c r="E31" s="155"/>
      <c r="F31" s="155"/>
      <c r="L31" s="131"/>
      <c r="O31" s="14"/>
      <c r="P31" s="100"/>
      <c r="Q31" s="138"/>
    </row>
    <row r="32" spans="1:21" s="97" customFormat="1" ht="6" customHeight="1" x14ac:dyDescent="0.2">
      <c r="A32" s="139"/>
      <c r="B32" s="109"/>
      <c r="C32" s="109"/>
      <c r="L32" s="131"/>
      <c r="O32" s="14"/>
      <c r="P32" s="100"/>
      <c r="Q32" s="138"/>
    </row>
    <row r="33" spans="1:20" s="153" customFormat="1" ht="15.75" customHeight="1" x14ac:dyDescent="0.2">
      <c r="A33" s="156" t="s">
        <v>0</v>
      </c>
      <c r="B33" s="157"/>
      <c r="C33" s="158"/>
      <c r="T33" s="136"/>
    </row>
    <row r="34" spans="1:20" s="149" customFormat="1" ht="25.5" customHeight="1" x14ac:dyDescent="0.2">
      <c r="A34" s="159" t="s">
        <v>26</v>
      </c>
      <c r="B34" s="160"/>
      <c r="C34" s="161" t="s">
        <v>80</v>
      </c>
      <c r="D34" s="159" t="s">
        <v>40</v>
      </c>
      <c r="E34" s="28"/>
      <c r="F34" s="162" t="s">
        <v>74</v>
      </c>
      <c r="G34" s="162" t="s">
        <v>1</v>
      </c>
      <c r="H34" s="163" t="s">
        <v>14</v>
      </c>
      <c r="I34" s="163" t="s">
        <v>16</v>
      </c>
      <c r="J34" s="163" t="s">
        <v>17</v>
      </c>
      <c r="K34" s="163" t="s">
        <v>18</v>
      </c>
      <c r="L34" s="163" t="s">
        <v>19</v>
      </c>
      <c r="M34" s="163" t="s">
        <v>20</v>
      </c>
      <c r="N34" s="163" t="s">
        <v>21</v>
      </c>
      <c r="O34" s="163" t="s">
        <v>22</v>
      </c>
      <c r="P34" s="163" t="s">
        <v>15</v>
      </c>
      <c r="Q34" s="163" t="s">
        <v>23</v>
      </c>
      <c r="R34" s="163" t="s">
        <v>24</v>
      </c>
      <c r="S34" s="163" t="s">
        <v>25</v>
      </c>
    </row>
    <row r="35" spans="1:20" s="158" customFormat="1" ht="13.5" customHeight="1" x14ac:dyDescent="0.2">
      <c r="A35" s="164" t="s">
        <v>49</v>
      </c>
      <c r="B35" s="165"/>
      <c r="C35" s="166"/>
      <c r="D35" s="167"/>
      <c r="E35" s="168"/>
      <c r="F35" s="169"/>
      <c r="G35" s="169"/>
      <c r="H35" s="170"/>
      <c r="I35" s="170"/>
      <c r="J35" s="170"/>
      <c r="K35" s="170"/>
      <c r="L35" s="170"/>
      <c r="M35" s="170"/>
      <c r="N35" s="170"/>
      <c r="O35" s="170"/>
      <c r="P35" s="170"/>
      <c r="Q35" s="170"/>
      <c r="R35" s="170"/>
      <c r="S35" s="170"/>
    </row>
    <row r="36" spans="1:20" s="158" customFormat="1" ht="13.5" customHeight="1" x14ac:dyDescent="0.2">
      <c r="A36" s="164" t="s">
        <v>52</v>
      </c>
      <c r="B36" s="165"/>
      <c r="C36" s="166"/>
      <c r="D36" s="167"/>
      <c r="E36" s="168"/>
      <c r="F36" s="169"/>
      <c r="G36" s="169"/>
      <c r="H36" s="170"/>
      <c r="I36" s="170"/>
      <c r="J36" s="170"/>
      <c r="K36" s="170"/>
      <c r="L36" s="170"/>
      <c r="M36" s="170"/>
      <c r="N36" s="170"/>
      <c r="O36" s="170"/>
      <c r="P36" s="170"/>
      <c r="Q36" s="170"/>
      <c r="R36" s="170"/>
      <c r="S36" s="170"/>
    </row>
    <row r="37" spans="1:20" s="153" customFormat="1" ht="13.5" customHeight="1" x14ac:dyDescent="0.2">
      <c r="A37" s="171" t="s">
        <v>41</v>
      </c>
      <c r="B37" s="172"/>
      <c r="C37" s="166"/>
      <c r="D37" s="167"/>
      <c r="E37" s="168"/>
      <c r="F37" s="169"/>
      <c r="G37" s="169"/>
      <c r="H37" s="170"/>
      <c r="I37" s="170"/>
      <c r="J37" s="170"/>
      <c r="K37" s="170"/>
      <c r="L37" s="170"/>
      <c r="M37" s="170"/>
      <c r="N37" s="170"/>
      <c r="O37" s="170"/>
      <c r="P37" s="170"/>
      <c r="Q37" s="170"/>
      <c r="R37" s="170"/>
      <c r="S37" s="170"/>
    </row>
    <row r="38" spans="1:20" s="153" customFormat="1" ht="13.5" customHeight="1" x14ac:dyDescent="0.2">
      <c r="A38" s="171" t="s">
        <v>45</v>
      </c>
      <c r="B38" s="173"/>
      <c r="C38" s="166"/>
      <c r="D38" s="167"/>
      <c r="E38" s="168"/>
      <c r="F38" s="169"/>
      <c r="G38" s="169"/>
      <c r="H38" s="170"/>
      <c r="I38" s="170"/>
      <c r="J38" s="170"/>
      <c r="K38" s="170"/>
      <c r="L38" s="170"/>
      <c r="M38" s="170"/>
      <c r="N38" s="170"/>
      <c r="O38" s="170"/>
      <c r="P38" s="170"/>
      <c r="Q38" s="170"/>
      <c r="R38" s="170"/>
      <c r="S38" s="170"/>
    </row>
    <row r="39" spans="1:20" s="153" customFormat="1" ht="13.5" customHeight="1" x14ac:dyDescent="0.2">
      <c r="A39" s="171" t="s">
        <v>13</v>
      </c>
      <c r="B39" s="174"/>
      <c r="C39" s="166"/>
      <c r="D39" s="167"/>
      <c r="E39" s="168"/>
      <c r="F39" s="169"/>
      <c r="G39" s="169"/>
      <c r="H39" s="170"/>
      <c r="I39" s="170"/>
      <c r="J39" s="170"/>
      <c r="K39" s="170"/>
      <c r="L39" s="170"/>
      <c r="M39" s="170"/>
      <c r="N39" s="170"/>
      <c r="O39" s="170"/>
      <c r="P39" s="170"/>
      <c r="Q39" s="170"/>
      <c r="R39" s="170"/>
      <c r="S39" s="170"/>
    </row>
    <row r="40" spans="1:20" s="153" customFormat="1" ht="13.5" customHeight="1" x14ac:dyDescent="0.2">
      <c r="A40" s="171" t="s">
        <v>58</v>
      </c>
      <c r="B40" s="173"/>
      <c r="C40" s="166"/>
      <c r="D40" s="167"/>
      <c r="E40" s="167"/>
      <c r="F40" s="169"/>
      <c r="G40" s="169"/>
      <c r="H40" s="170"/>
      <c r="I40" s="170"/>
      <c r="J40" s="170"/>
      <c r="K40" s="170"/>
      <c r="L40" s="170"/>
      <c r="M40" s="170"/>
      <c r="N40" s="170"/>
      <c r="O40" s="170"/>
      <c r="P40" s="170"/>
      <c r="Q40" s="170"/>
      <c r="R40" s="170"/>
      <c r="S40" s="170"/>
    </row>
    <row r="41" spans="1:20" s="153" customFormat="1" ht="13.5" customHeight="1" x14ac:dyDescent="0.2">
      <c r="A41" s="171" t="s">
        <v>59</v>
      </c>
      <c r="B41" s="173"/>
      <c r="C41" s="166"/>
      <c r="D41" s="167"/>
      <c r="E41" s="167"/>
      <c r="F41" s="169"/>
      <c r="G41" s="169"/>
      <c r="H41" s="170"/>
      <c r="I41" s="170"/>
      <c r="J41" s="170"/>
      <c r="K41" s="170"/>
      <c r="L41" s="170"/>
      <c r="M41" s="170"/>
      <c r="N41" s="170"/>
      <c r="O41" s="170"/>
      <c r="P41" s="170"/>
      <c r="Q41" s="170"/>
      <c r="R41" s="170"/>
      <c r="S41" s="170"/>
    </row>
    <row r="42" spans="1:20" s="153" customFormat="1" ht="13.5" customHeight="1" x14ac:dyDescent="0.2">
      <c r="A42" s="171" t="s">
        <v>60</v>
      </c>
      <c r="B42" s="173"/>
      <c r="C42" s="166"/>
      <c r="D42" s="167"/>
      <c r="E42" s="168"/>
      <c r="F42" s="169"/>
      <c r="G42" s="169"/>
      <c r="H42" s="170"/>
      <c r="I42" s="170"/>
      <c r="J42" s="175"/>
      <c r="K42" s="170"/>
      <c r="L42" s="170"/>
      <c r="M42" s="170"/>
      <c r="N42" s="170"/>
      <c r="O42" s="170"/>
      <c r="P42" s="170"/>
      <c r="Q42" s="170"/>
      <c r="R42" s="170"/>
      <c r="S42" s="170"/>
    </row>
    <row r="43" spans="1:20" s="153" customFormat="1" ht="13.5" customHeight="1" x14ac:dyDescent="0.2">
      <c r="A43" s="171" t="s">
        <v>98</v>
      </c>
      <c r="B43" s="173"/>
      <c r="C43" s="166"/>
      <c r="D43" s="176"/>
      <c r="E43" s="177"/>
      <c r="F43" s="169"/>
      <c r="G43" s="169"/>
      <c r="H43" s="170"/>
      <c r="I43" s="170"/>
      <c r="J43" s="170"/>
      <c r="K43" s="170"/>
      <c r="L43" s="170"/>
      <c r="M43" s="170"/>
      <c r="N43" s="170"/>
      <c r="O43" s="170"/>
      <c r="P43" s="170"/>
      <c r="Q43" s="170"/>
      <c r="R43" s="170"/>
      <c r="S43" s="170"/>
      <c r="T43" s="136"/>
    </row>
    <row r="44" spans="1:20" s="153" customFormat="1" ht="13.5" customHeight="1" x14ac:dyDescent="0.2">
      <c r="A44" s="171" t="s">
        <v>62</v>
      </c>
      <c r="B44" s="173"/>
      <c r="C44" s="166"/>
      <c r="D44" s="176"/>
      <c r="E44" s="177"/>
      <c r="F44" s="169"/>
      <c r="G44" s="169"/>
      <c r="H44" s="170"/>
      <c r="I44" s="170"/>
      <c r="J44" s="170"/>
      <c r="K44" s="170"/>
      <c r="L44" s="170"/>
      <c r="M44" s="170"/>
      <c r="N44" s="170"/>
      <c r="O44" s="170"/>
      <c r="P44" s="170"/>
      <c r="Q44" s="170"/>
      <c r="R44" s="170"/>
      <c r="S44" s="170"/>
    </row>
    <row r="45" spans="1:20" s="153" customFormat="1" ht="13.5" customHeight="1" x14ac:dyDescent="0.2">
      <c r="A45" s="171" t="s">
        <v>61</v>
      </c>
      <c r="B45" s="173"/>
      <c r="C45" s="166"/>
      <c r="D45" s="167"/>
      <c r="E45" s="168"/>
      <c r="F45" s="169"/>
      <c r="G45" s="169"/>
      <c r="H45" s="170"/>
      <c r="I45" s="170"/>
      <c r="J45" s="170"/>
      <c r="K45" s="170"/>
      <c r="L45" s="170"/>
      <c r="M45" s="170"/>
      <c r="N45" s="170"/>
      <c r="O45" s="170"/>
      <c r="P45" s="170"/>
      <c r="Q45" s="170"/>
      <c r="R45" s="170"/>
      <c r="S45" s="170"/>
    </row>
    <row r="46" spans="1:20" s="153" customFormat="1" ht="13.5" customHeight="1" x14ac:dyDescent="0.2">
      <c r="A46" s="171" t="s">
        <v>99</v>
      </c>
      <c r="B46" s="173"/>
      <c r="C46" s="166"/>
      <c r="D46" s="167"/>
      <c r="E46" s="168"/>
      <c r="F46" s="169"/>
      <c r="G46" s="169"/>
      <c r="H46" s="170"/>
      <c r="I46" s="170"/>
      <c r="J46" s="170"/>
      <c r="K46" s="170"/>
      <c r="L46" s="170"/>
      <c r="M46" s="170"/>
      <c r="N46" s="170"/>
      <c r="O46" s="170"/>
      <c r="P46" s="170"/>
      <c r="Q46" s="170"/>
      <c r="R46" s="170"/>
      <c r="S46" s="170"/>
    </row>
    <row r="47" spans="1:20" s="153" customFormat="1" ht="13.5" customHeight="1" x14ac:dyDescent="0.2">
      <c r="A47" s="171"/>
      <c r="B47" s="173"/>
      <c r="C47" s="166"/>
      <c r="D47" s="167"/>
      <c r="E47" s="168"/>
      <c r="F47" s="169"/>
      <c r="G47" s="169"/>
      <c r="H47" s="170"/>
      <c r="I47" s="170"/>
      <c r="J47" s="170"/>
      <c r="K47" s="170"/>
      <c r="L47" s="170"/>
      <c r="M47" s="170"/>
      <c r="N47" s="170"/>
      <c r="O47" s="170"/>
      <c r="P47" s="170"/>
      <c r="Q47" s="170"/>
      <c r="R47" s="170"/>
      <c r="S47" s="170"/>
    </row>
    <row r="48" spans="1:20" s="153" customFormat="1" ht="13" customHeight="1" x14ac:dyDescent="0.2">
      <c r="A48" s="178" t="s">
        <v>100</v>
      </c>
      <c r="B48" s="179"/>
      <c r="C48" s="179"/>
      <c r="D48" s="180"/>
      <c r="E48" s="180"/>
      <c r="F48" s="181"/>
      <c r="G48" s="181"/>
      <c r="H48" s="182"/>
      <c r="I48" s="182"/>
      <c r="J48" s="182"/>
      <c r="K48" s="182"/>
      <c r="L48" s="182"/>
      <c r="M48" s="182"/>
      <c r="N48" s="182"/>
      <c r="O48" s="182"/>
      <c r="P48" s="182"/>
      <c r="Q48" s="182"/>
      <c r="R48" s="182"/>
      <c r="S48" s="183"/>
    </row>
    <row r="49" spans="1:20" s="149" customFormat="1" ht="25.5" customHeight="1" x14ac:dyDescent="0.2">
      <c r="A49" s="159" t="s">
        <v>26</v>
      </c>
      <c r="B49" s="184"/>
      <c r="C49" s="161" t="s">
        <v>80</v>
      </c>
      <c r="D49" s="159" t="s">
        <v>40</v>
      </c>
      <c r="E49" s="184"/>
      <c r="F49" s="162" t="s">
        <v>74</v>
      </c>
      <c r="G49" s="162" t="s">
        <v>1</v>
      </c>
      <c r="H49" s="185" t="s">
        <v>14</v>
      </c>
      <c r="I49" s="185" t="s">
        <v>16</v>
      </c>
      <c r="J49" s="185" t="s">
        <v>17</v>
      </c>
      <c r="K49" s="185" t="s">
        <v>18</v>
      </c>
      <c r="L49" s="185" t="s">
        <v>19</v>
      </c>
      <c r="M49" s="185" t="s">
        <v>20</v>
      </c>
      <c r="N49" s="185" t="s">
        <v>21</v>
      </c>
      <c r="O49" s="185" t="s">
        <v>22</v>
      </c>
      <c r="P49" s="185" t="s">
        <v>15</v>
      </c>
      <c r="Q49" s="185" t="s">
        <v>23</v>
      </c>
      <c r="R49" s="185" t="s">
        <v>24</v>
      </c>
      <c r="S49" s="185" t="s">
        <v>25</v>
      </c>
    </row>
    <row r="50" spans="1:20" s="153" customFormat="1" ht="13.5" customHeight="1" x14ac:dyDescent="0.2">
      <c r="A50" s="171" t="s">
        <v>70</v>
      </c>
      <c r="B50" s="173"/>
      <c r="C50" s="166"/>
      <c r="D50" s="167"/>
      <c r="E50" s="168"/>
      <c r="F50" s="169"/>
      <c r="G50" s="169"/>
      <c r="H50" s="170"/>
      <c r="I50" s="170"/>
      <c r="J50" s="170"/>
      <c r="K50" s="170"/>
      <c r="L50" s="170"/>
      <c r="M50" s="170"/>
      <c r="N50" s="170"/>
      <c r="O50" s="170"/>
      <c r="P50" s="170"/>
      <c r="Q50" s="170"/>
      <c r="R50" s="170"/>
      <c r="S50" s="170"/>
      <c r="T50" s="136"/>
    </row>
    <row r="51" spans="1:20" s="153" customFormat="1" ht="13.5" customHeight="1" x14ac:dyDescent="0.2">
      <c r="A51" s="171" t="s">
        <v>71</v>
      </c>
      <c r="B51" s="173"/>
      <c r="C51" s="166"/>
      <c r="D51" s="186"/>
      <c r="E51" s="187"/>
      <c r="F51" s="188"/>
      <c r="G51" s="188"/>
      <c r="H51" s="189"/>
      <c r="I51" s="189"/>
      <c r="J51" s="189"/>
      <c r="K51" s="189"/>
      <c r="L51" s="189"/>
      <c r="M51" s="189"/>
      <c r="N51" s="189"/>
      <c r="O51" s="189"/>
      <c r="P51" s="189"/>
      <c r="Q51" s="189"/>
      <c r="R51" s="189"/>
      <c r="S51" s="189"/>
    </row>
    <row r="52" spans="1:20" s="153" customFormat="1" ht="13.5" customHeight="1" x14ac:dyDescent="0.2">
      <c r="A52" s="171"/>
      <c r="B52" s="190" t="s">
        <v>55</v>
      </c>
      <c r="C52" s="166"/>
      <c r="D52" s="167"/>
      <c r="E52" s="168"/>
      <c r="F52" s="169"/>
      <c r="G52" s="169"/>
      <c r="H52" s="170"/>
      <c r="I52" s="170"/>
      <c r="J52" s="170"/>
      <c r="K52" s="170"/>
      <c r="L52" s="170"/>
      <c r="M52" s="170"/>
      <c r="N52" s="170"/>
      <c r="O52" s="170"/>
      <c r="P52" s="170"/>
      <c r="Q52" s="170"/>
      <c r="R52" s="170"/>
      <c r="S52" s="170"/>
    </row>
    <row r="53" spans="1:20" s="153" customFormat="1" ht="13.5" customHeight="1" x14ac:dyDescent="0.2">
      <c r="A53" s="171"/>
      <c r="B53" s="190" t="s">
        <v>55</v>
      </c>
      <c r="C53" s="166"/>
      <c r="D53" s="167"/>
      <c r="E53" s="168"/>
      <c r="F53" s="169"/>
      <c r="G53" s="169"/>
      <c r="H53" s="170"/>
      <c r="I53" s="170"/>
      <c r="J53" s="170"/>
      <c r="K53" s="170"/>
      <c r="L53" s="170"/>
      <c r="M53" s="170"/>
      <c r="N53" s="170"/>
      <c r="O53" s="170"/>
      <c r="P53" s="170"/>
      <c r="Q53" s="170"/>
      <c r="R53" s="170"/>
      <c r="S53" s="170"/>
    </row>
    <row r="54" spans="1:20" s="153" customFormat="1" ht="13.5" customHeight="1" x14ac:dyDescent="0.2">
      <c r="A54" s="171" t="s">
        <v>72</v>
      </c>
      <c r="B54" s="173"/>
      <c r="C54" s="166"/>
      <c r="D54" s="167"/>
      <c r="E54" s="168"/>
      <c r="F54" s="169"/>
      <c r="G54" s="169"/>
      <c r="H54" s="170"/>
      <c r="I54" s="170"/>
      <c r="J54" s="170"/>
      <c r="K54" s="170"/>
      <c r="L54" s="170"/>
      <c r="M54" s="170"/>
      <c r="N54" s="170"/>
      <c r="O54" s="170"/>
      <c r="P54" s="170"/>
      <c r="Q54" s="170"/>
      <c r="R54" s="170"/>
      <c r="S54" s="170"/>
    </row>
    <row r="55" spans="1:20" s="153" customFormat="1" ht="13.5" customHeight="1" x14ac:dyDescent="0.2">
      <c r="A55" s="171" t="s">
        <v>73</v>
      </c>
      <c r="B55" s="173"/>
      <c r="C55" s="166"/>
      <c r="D55" s="167"/>
      <c r="E55" s="168"/>
      <c r="F55" s="169"/>
      <c r="G55" s="169"/>
      <c r="H55" s="170"/>
      <c r="I55" s="170"/>
      <c r="J55" s="170"/>
      <c r="K55" s="170"/>
      <c r="L55" s="170"/>
      <c r="M55" s="170"/>
      <c r="N55" s="170"/>
      <c r="O55" s="170"/>
      <c r="P55" s="170"/>
      <c r="Q55" s="170"/>
      <c r="R55" s="170"/>
      <c r="S55" s="170"/>
    </row>
    <row r="56" spans="1:20" s="153" customFormat="1" ht="13.5" customHeight="1" x14ac:dyDescent="0.2">
      <c r="A56" s="171"/>
      <c r="B56" s="190" t="s">
        <v>55</v>
      </c>
      <c r="C56" s="166"/>
      <c r="D56" s="167"/>
      <c r="E56" s="168"/>
      <c r="F56" s="169"/>
      <c r="G56" s="169"/>
      <c r="H56" s="170"/>
      <c r="I56" s="170"/>
      <c r="J56" s="170"/>
      <c r="K56" s="170"/>
      <c r="L56" s="170"/>
      <c r="M56" s="170"/>
      <c r="N56" s="170"/>
      <c r="O56" s="170"/>
      <c r="P56" s="170"/>
      <c r="Q56" s="170"/>
      <c r="R56" s="170"/>
      <c r="S56" s="170"/>
    </row>
    <row r="57" spans="1:20" s="153" customFormat="1" ht="13.5" customHeight="1" x14ac:dyDescent="0.2">
      <c r="A57" s="171"/>
      <c r="B57" s="190" t="s">
        <v>55</v>
      </c>
      <c r="C57" s="166"/>
      <c r="D57" s="167"/>
      <c r="E57" s="168"/>
      <c r="F57" s="169"/>
      <c r="G57" s="169"/>
      <c r="H57" s="170"/>
      <c r="I57" s="170"/>
      <c r="J57" s="170"/>
      <c r="K57" s="170"/>
      <c r="L57" s="170"/>
      <c r="M57" s="170"/>
      <c r="N57" s="170"/>
      <c r="O57" s="170"/>
      <c r="P57" s="170"/>
      <c r="Q57" s="170"/>
      <c r="R57" s="170"/>
      <c r="S57" s="170"/>
    </row>
    <row r="58" spans="1:20" s="153" customFormat="1" ht="13.5" customHeight="1" x14ac:dyDescent="0.2">
      <c r="A58" s="171" t="s">
        <v>4</v>
      </c>
      <c r="B58" s="190"/>
      <c r="C58" s="166"/>
      <c r="D58" s="191"/>
      <c r="E58" s="192"/>
      <c r="F58" s="188"/>
      <c r="G58" s="188"/>
      <c r="H58" s="189"/>
      <c r="I58" s="189"/>
      <c r="J58" s="189"/>
      <c r="K58" s="189"/>
      <c r="L58" s="189"/>
      <c r="M58" s="189"/>
      <c r="N58" s="189"/>
      <c r="O58" s="189"/>
      <c r="P58" s="189"/>
      <c r="Q58" s="189"/>
      <c r="R58" s="189"/>
      <c r="S58" s="189"/>
    </row>
    <row r="59" spans="1:20" s="153" customFormat="1" ht="13.5" customHeight="1" x14ac:dyDescent="0.2">
      <c r="A59" s="171" t="s">
        <v>5</v>
      </c>
      <c r="B59" s="173"/>
      <c r="C59" s="166"/>
      <c r="D59" s="167"/>
      <c r="E59" s="168"/>
      <c r="F59" s="169"/>
      <c r="G59" s="169"/>
      <c r="H59" s="170"/>
      <c r="I59" s="170"/>
      <c r="J59" s="170"/>
      <c r="K59" s="170"/>
      <c r="L59" s="170"/>
      <c r="M59" s="170"/>
      <c r="N59" s="170"/>
      <c r="O59" s="170"/>
      <c r="P59" s="170"/>
      <c r="Q59" s="170"/>
      <c r="R59" s="170"/>
      <c r="S59" s="170"/>
    </row>
    <row r="60" spans="1:20" s="153" customFormat="1" ht="13.5" customHeight="1" x14ac:dyDescent="0.2">
      <c r="A60" s="171" t="s">
        <v>6</v>
      </c>
      <c r="B60" s="173"/>
      <c r="C60" s="166"/>
      <c r="D60" s="167"/>
      <c r="E60" s="168"/>
      <c r="F60" s="169"/>
      <c r="G60" s="169"/>
      <c r="H60" s="170"/>
      <c r="I60" s="170"/>
      <c r="J60" s="170"/>
      <c r="K60" s="170"/>
      <c r="L60" s="170"/>
      <c r="M60" s="170"/>
      <c r="N60" s="170"/>
      <c r="O60" s="170"/>
      <c r="P60" s="170"/>
      <c r="Q60" s="170"/>
      <c r="R60" s="170"/>
      <c r="S60" s="170"/>
    </row>
    <row r="61" spans="1:20" s="153" customFormat="1" ht="13.5" customHeight="1" x14ac:dyDescent="0.2">
      <c r="A61" s="171" t="s">
        <v>101</v>
      </c>
      <c r="B61" s="190"/>
      <c r="C61" s="166"/>
      <c r="D61" s="167"/>
      <c r="E61" s="168"/>
      <c r="F61" s="169"/>
      <c r="G61" s="169"/>
      <c r="H61" s="170"/>
      <c r="I61" s="170"/>
      <c r="J61" s="170"/>
      <c r="K61" s="170"/>
      <c r="L61" s="170"/>
      <c r="M61" s="170"/>
      <c r="N61" s="170"/>
      <c r="O61" s="170"/>
      <c r="P61" s="170"/>
      <c r="Q61" s="170"/>
      <c r="R61" s="170"/>
      <c r="S61" s="170"/>
    </row>
    <row r="62" spans="1:20" s="153" customFormat="1" ht="13.5" customHeight="1" x14ac:dyDescent="0.2">
      <c r="A62" s="171" t="s">
        <v>102</v>
      </c>
      <c r="B62" s="190"/>
      <c r="C62" s="166"/>
      <c r="D62" s="167"/>
      <c r="E62" s="168"/>
      <c r="F62" s="169"/>
      <c r="G62" s="169"/>
      <c r="H62" s="170"/>
      <c r="I62" s="170"/>
      <c r="J62" s="170"/>
      <c r="K62" s="170"/>
      <c r="L62" s="170"/>
      <c r="M62" s="170"/>
      <c r="N62" s="170"/>
      <c r="O62" s="170"/>
      <c r="P62" s="170"/>
      <c r="Q62" s="170"/>
      <c r="R62" s="170"/>
      <c r="S62" s="170"/>
    </row>
    <row r="63" spans="1:20" s="153" customFormat="1" ht="13.5" customHeight="1" x14ac:dyDescent="0.2">
      <c r="A63" s="171"/>
      <c r="B63" s="190" t="s">
        <v>55</v>
      </c>
      <c r="C63" s="166"/>
      <c r="D63" s="167"/>
      <c r="E63" s="168"/>
      <c r="F63" s="169"/>
      <c r="G63" s="169"/>
      <c r="H63" s="170"/>
      <c r="I63" s="170"/>
      <c r="J63" s="170"/>
      <c r="K63" s="170"/>
      <c r="L63" s="170"/>
      <c r="M63" s="170"/>
      <c r="N63" s="170"/>
      <c r="O63" s="170"/>
      <c r="P63" s="170"/>
      <c r="Q63" s="170"/>
      <c r="R63" s="170"/>
      <c r="S63" s="170"/>
    </row>
    <row r="64" spans="1:20" s="153" customFormat="1" ht="13.5" customHeight="1" x14ac:dyDescent="0.2">
      <c r="A64" s="171"/>
      <c r="B64" s="190" t="s">
        <v>55</v>
      </c>
      <c r="C64" s="166"/>
      <c r="D64" s="167"/>
      <c r="E64" s="168"/>
      <c r="F64" s="169"/>
      <c r="G64" s="169"/>
      <c r="H64" s="170"/>
      <c r="I64" s="170"/>
      <c r="J64" s="170"/>
      <c r="K64" s="170"/>
      <c r="L64" s="170"/>
      <c r="M64" s="170"/>
      <c r="N64" s="170"/>
      <c r="O64" s="170"/>
      <c r="P64" s="170"/>
      <c r="Q64" s="170"/>
      <c r="R64" s="170"/>
      <c r="S64" s="170"/>
    </row>
    <row r="65" spans="1:19" s="153" customFormat="1" ht="13.5" customHeight="1" x14ac:dyDescent="0.2">
      <c r="A65" s="171"/>
      <c r="B65" s="190" t="s">
        <v>55</v>
      </c>
      <c r="C65" s="166"/>
      <c r="D65" s="167"/>
      <c r="E65" s="168"/>
      <c r="F65" s="169"/>
      <c r="G65" s="169"/>
      <c r="H65" s="170"/>
      <c r="I65" s="170"/>
      <c r="J65" s="170"/>
      <c r="K65" s="170"/>
      <c r="L65" s="170"/>
      <c r="M65" s="170"/>
      <c r="N65" s="170"/>
      <c r="O65" s="170"/>
      <c r="P65" s="170"/>
      <c r="Q65" s="170"/>
      <c r="R65" s="170"/>
      <c r="S65" s="170"/>
    </row>
    <row r="66" spans="1:19" s="153" customFormat="1" ht="13.5" customHeight="1" x14ac:dyDescent="0.2">
      <c r="A66" s="171"/>
      <c r="B66" s="190" t="s">
        <v>55</v>
      </c>
      <c r="C66" s="166"/>
      <c r="D66" s="167"/>
      <c r="E66" s="168"/>
      <c r="F66" s="169"/>
      <c r="G66" s="169"/>
      <c r="H66" s="170"/>
      <c r="I66" s="170"/>
      <c r="J66" s="170"/>
      <c r="K66" s="170"/>
      <c r="L66" s="170"/>
      <c r="M66" s="170"/>
      <c r="N66" s="170"/>
      <c r="O66" s="170"/>
      <c r="P66" s="170"/>
      <c r="Q66" s="170"/>
      <c r="R66" s="170"/>
      <c r="S66" s="170"/>
    </row>
    <row r="67" spans="1:19" s="153" customFormat="1" ht="13.5" customHeight="1" x14ac:dyDescent="0.2">
      <c r="A67" s="171"/>
      <c r="B67" s="190" t="s">
        <v>55</v>
      </c>
      <c r="C67" s="166"/>
      <c r="D67" s="167"/>
      <c r="E67" s="168"/>
      <c r="F67" s="169"/>
      <c r="G67" s="169"/>
      <c r="H67" s="170"/>
      <c r="I67" s="170"/>
      <c r="J67" s="170"/>
      <c r="K67" s="170"/>
      <c r="L67" s="170"/>
      <c r="M67" s="170"/>
      <c r="N67" s="170"/>
      <c r="O67" s="170"/>
      <c r="P67" s="170"/>
      <c r="Q67" s="170"/>
      <c r="R67" s="170"/>
      <c r="S67" s="170"/>
    </row>
    <row r="68" spans="1:19" s="153" customFormat="1" ht="13.5" customHeight="1" x14ac:dyDescent="0.2">
      <c r="A68" s="171"/>
      <c r="B68" s="190" t="s">
        <v>55</v>
      </c>
      <c r="C68" s="166"/>
      <c r="D68" s="167"/>
      <c r="E68" s="168"/>
      <c r="F68" s="169"/>
      <c r="G68" s="169"/>
      <c r="H68" s="170"/>
      <c r="I68" s="170"/>
      <c r="J68" s="170"/>
      <c r="K68" s="170"/>
      <c r="L68" s="170"/>
      <c r="M68" s="170"/>
      <c r="N68" s="170"/>
      <c r="O68" s="170"/>
      <c r="P68" s="170"/>
      <c r="Q68" s="170"/>
      <c r="R68" s="170"/>
      <c r="S68" s="170"/>
    </row>
    <row r="69" spans="1:19" s="153" customFormat="1" ht="13.5" customHeight="1" x14ac:dyDescent="0.2">
      <c r="A69" s="171"/>
      <c r="B69" s="190" t="s">
        <v>55</v>
      </c>
      <c r="C69" s="166"/>
      <c r="D69" s="167"/>
      <c r="E69" s="168"/>
      <c r="F69" s="169"/>
      <c r="G69" s="169"/>
      <c r="H69" s="170"/>
      <c r="I69" s="170"/>
      <c r="J69" s="170"/>
      <c r="K69" s="170"/>
      <c r="L69" s="170"/>
      <c r="M69" s="170"/>
      <c r="N69" s="170"/>
      <c r="O69" s="170"/>
      <c r="P69" s="170"/>
      <c r="Q69" s="170"/>
      <c r="R69" s="170"/>
      <c r="S69" s="170"/>
    </row>
    <row r="70" spans="1:19" s="153" customFormat="1" ht="13.5" customHeight="1" x14ac:dyDescent="0.2">
      <c r="A70" s="171"/>
      <c r="B70" s="190"/>
      <c r="C70" s="166"/>
      <c r="D70" s="176"/>
      <c r="E70" s="177"/>
      <c r="F70" s="169"/>
      <c r="G70" s="169"/>
      <c r="H70" s="170"/>
      <c r="I70" s="170"/>
      <c r="J70" s="170"/>
      <c r="K70" s="170"/>
      <c r="L70" s="170"/>
      <c r="M70" s="170"/>
      <c r="N70" s="170"/>
      <c r="O70" s="170"/>
      <c r="P70" s="170"/>
      <c r="Q70" s="170"/>
      <c r="R70" s="170"/>
      <c r="S70" s="170"/>
    </row>
    <row r="71" spans="1:19" s="153" customFormat="1" ht="13.5" customHeight="1" x14ac:dyDescent="0.2">
      <c r="A71" s="171"/>
      <c r="B71" s="173"/>
      <c r="C71" s="166"/>
      <c r="D71" s="186"/>
      <c r="E71" s="187"/>
      <c r="F71" s="188"/>
      <c r="G71" s="188"/>
      <c r="H71" s="189"/>
      <c r="I71" s="189"/>
      <c r="J71" s="189"/>
      <c r="K71" s="189"/>
      <c r="L71" s="189"/>
      <c r="M71" s="189"/>
      <c r="N71" s="189"/>
      <c r="O71" s="189"/>
      <c r="P71" s="189"/>
      <c r="Q71" s="189"/>
      <c r="R71" s="189"/>
      <c r="S71" s="189"/>
    </row>
    <row r="72" spans="1:19" s="153" customFormat="1" ht="6" customHeight="1" thickBot="1" x14ac:dyDescent="0.25">
      <c r="A72" s="178"/>
      <c r="B72" s="179"/>
      <c r="C72" s="179"/>
      <c r="D72" s="180"/>
      <c r="E72" s="180"/>
      <c r="F72" s="181"/>
      <c r="G72" s="181"/>
      <c r="H72" s="182"/>
      <c r="I72" s="182"/>
      <c r="J72" s="182"/>
      <c r="K72" s="182"/>
      <c r="L72" s="182"/>
      <c r="M72" s="182"/>
      <c r="N72" s="182"/>
      <c r="O72" s="182"/>
      <c r="P72" s="182"/>
      <c r="Q72" s="182"/>
      <c r="R72" s="182"/>
      <c r="S72" s="183"/>
    </row>
    <row r="73" spans="1:19" s="153" customFormat="1" ht="13.5" customHeight="1" x14ac:dyDescent="0.2">
      <c r="A73" s="193" t="s">
        <v>103</v>
      </c>
      <c r="B73" s="194" t="s">
        <v>2</v>
      </c>
      <c r="C73" s="26"/>
      <c r="D73" s="26"/>
      <c r="E73" s="26"/>
      <c r="F73" s="26"/>
      <c r="G73" s="27"/>
      <c r="H73" s="195">
        <f t="shared" ref="H73:S73" si="1">COUNTIF(H50:H57,"○")</f>
        <v>0</v>
      </c>
      <c r="I73" s="195">
        <f t="shared" si="1"/>
        <v>0</v>
      </c>
      <c r="J73" s="195">
        <f t="shared" si="1"/>
        <v>0</v>
      </c>
      <c r="K73" s="195">
        <f t="shared" si="1"/>
        <v>0</v>
      </c>
      <c r="L73" s="195">
        <f t="shared" si="1"/>
        <v>0</v>
      </c>
      <c r="M73" s="195">
        <f t="shared" si="1"/>
        <v>0</v>
      </c>
      <c r="N73" s="195">
        <f t="shared" si="1"/>
        <v>0</v>
      </c>
      <c r="O73" s="195">
        <f t="shared" si="1"/>
        <v>0</v>
      </c>
      <c r="P73" s="195">
        <f t="shared" si="1"/>
        <v>0</v>
      </c>
      <c r="Q73" s="195">
        <f t="shared" si="1"/>
        <v>0</v>
      </c>
      <c r="R73" s="195">
        <f t="shared" si="1"/>
        <v>0</v>
      </c>
      <c r="S73" s="196">
        <f t="shared" si="1"/>
        <v>0</v>
      </c>
    </row>
    <row r="74" spans="1:19" s="153" customFormat="1" ht="13.5" customHeight="1" x14ac:dyDescent="0.2">
      <c r="A74" s="197"/>
      <c r="B74" s="198" t="s">
        <v>63</v>
      </c>
      <c r="C74" s="24"/>
      <c r="D74" s="24"/>
      <c r="E74" s="24"/>
      <c r="F74" s="24"/>
      <c r="G74" s="25"/>
      <c r="H74" s="199">
        <f t="shared" ref="H74:S74" si="2">SUM(H50:H57)</f>
        <v>0</v>
      </c>
      <c r="I74" s="199">
        <f t="shared" si="2"/>
        <v>0</v>
      </c>
      <c r="J74" s="199">
        <f t="shared" si="2"/>
        <v>0</v>
      </c>
      <c r="K74" s="199">
        <f t="shared" si="2"/>
        <v>0</v>
      </c>
      <c r="L74" s="199">
        <f t="shared" si="2"/>
        <v>0</v>
      </c>
      <c r="M74" s="199">
        <f t="shared" si="2"/>
        <v>0</v>
      </c>
      <c r="N74" s="199">
        <f t="shared" si="2"/>
        <v>0</v>
      </c>
      <c r="O74" s="199">
        <f t="shared" si="2"/>
        <v>0</v>
      </c>
      <c r="P74" s="199">
        <f t="shared" si="2"/>
        <v>0</v>
      </c>
      <c r="Q74" s="199">
        <f t="shared" si="2"/>
        <v>0</v>
      </c>
      <c r="R74" s="199">
        <f t="shared" si="2"/>
        <v>0</v>
      </c>
      <c r="S74" s="200">
        <f t="shared" si="2"/>
        <v>0</v>
      </c>
    </row>
    <row r="75" spans="1:19" s="153" customFormat="1" ht="13.5" customHeight="1" x14ac:dyDescent="0.2">
      <c r="A75" s="197"/>
      <c r="B75" s="201" t="s">
        <v>64</v>
      </c>
      <c r="C75" s="202"/>
      <c r="D75" s="202"/>
      <c r="E75" s="202"/>
      <c r="F75" s="202"/>
      <c r="G75" s="203"/>
      <c r="H75" s="204" t="e">
        <f t="shared" ref="H75:S75" si="3">ROUNDDOWN(H74/H29,1)</f>
        <v>#DIV/0!</v>
      </c>
      <c r="I75" s="204" t="e">
        <f t="shared" si="3"/>
        <v>#DIV/0!</v>
      </c>
      <c r="J75" s="204" t="e">
        <f t="shared" si="3"/>
        <v>#DIV/0!</v>
      </c>
      <c r="K75" s="204" t="e">
        <f t="shared" si="3"/>
        <v>#DIV/0!</v>
      </c>
      <c r="L75" s="204" t="e">
        <f t="shared" si="3"/>
        <v>#DIV/0!</v>
      </c>
      <c r="M75" s="204" t="e">
        <f t="shared" si="3"/>
        <v>#DIV/0!</v>
      </c>
      <c r="N75" s="204" t="e">
        <f t="shared" si="3"/>
        <v>#DIV/0!</v>
      </c>
      <c r="O75" s="204" t="e">
        <f t="shared" si="3"/>
        <v>#DIV/0!</v>
      </c>
      <c r="P75" s="204" t="e">
        <f t="shared" si="3"/>
        <v>#DIV/0!</v>
      </c>
      <c r="Q75" s="204" t="e">
        <f t="shared" si="3"/>
        <v>#DIV/0!</v>
      </c>
      <c r="R75" s="204" t="e">
        <f t="shared" si="3"/>
        <v>#DIV/0!</v>
      </c>
      <c r="S75" s="205" t="e">
        <f t="shared" si="3"/>
        <v>#DIV/0!</v>
      </c>
    </row>
    <row r="76" spans="1:19" s="153" customFormat="1" ht="13.5" customHeight="1" thickBot="1" x14ac:dyDescent="0.25">
      <c r="A76" s="206"/>
      <c r="B76" s="16" t="s">
        <v>65</v>
      </c>
      <c r="C76" s="16"/>
      <c r="D76" s="17"/>
      <c r="E76" s="17"/>
      <c r="F76" s="17"/>
      <c r="G76" s="18"/>
      <c r="H76" s="207" t="e">
        <f>H73+H75</f>
        <v>#DIV/0!</v>
      </c>
      <c r="I76" s="207" t="e">
        <f t="shared" ref="I76:S76" si="4">I73+I75</f>
        <v>#DIV/0!</v>
      </c>
      <c r="J76" s="207" t="e">
        <f t="shared" si="4"/>
        <v>#DIV/0!</v>
      </c>
      <c r="K76" s="207" t="e">
        <f t="shared" si="4"/>
        <v>#DIV/0!</v>
      </c>
      <c r="L76" s="207" t="e">
        <f t="shared" si="4"/>
        <v>#DIV/0!</v>
      </c>
      <c r="M76" s="207" t="e">
        <f t="shared" si="4"/>
        <v>#DIV/0!</v>
      </c>
      <c r="N76" s="207" t="e">
        <f t="shared" si="4"/>
        <v>#DIV/0!</v>
      </c>
      <c r="O76" s="207" t="e">
        <f t="shared" si="4"/>
        <v>#DIV/0!</v>
      </c>
      <c r="P76" s="207" t="e">
        <f t="shared" si="4"/>
        <v>#DIV/0!</v>
      </c>
      <c r="Q76" s="207" t="e">
        <f t="shared" si="4"/>
        <v>#DIV/0!</v>
      </c>
      <c r="R76" s="207" t="e">
        <f t="shared" si="4"/>
        <v>#DIV/0!</v>
      </c>
      <c r="S76" s="208" t="e">
        <f t="shared" si="4"/>
        <v>#DIV/0!</v>
      </c>
    </row>
    <row r="77" spans="1:19" s="153" customFormat="1" ht="13.5" customHeight="1" x14ac:dyDescent="0.2">
      <c r="A77" s="209" t="s">
        <v>104</v>
      </c>
      <c r="B77" s="22" t="s">
        <v>66</v>
      </c>
      <c r="C77" s="22"/>
      <c r="D77" s="22"/>
      <c r="E77" s="22"/>
      <c r="F77" s="22"/>
      <c r="G77" s="23"/>
      <c r="H77" s="210">
        <f t="shared" ref="H77:S77" si="5">COUNTIF(H50:H71,"○")</f>
        <v>0</v>
      </c>
      <c r="I77" s="210">
        <f t="shared" si="5"/>
        <v>0</v>
      </c>
      <c r="J77" s="210">
        <f t="shared" si="5"/>
        <v>0</v>
      </c>
      <c r="K77" s="210">
        <f t="shared" si="5"/>
        <v>0</v>
      </c>
      <c r="L77" s="210">
        <f t="shared" si="5"/>
        <v>0</v>
      </c>
      <c r="M77" s="210">
        <f t="shared" si="5"/>
        <v>0</v>
      </c>
      <c r="N77" s="210">
        <f t="shared" si="5"/>
        <v>0</v>
      </c>
      <c r="O77" s="210">
        <f t="shared" si="5"/>
        <v>0</v>
      </c>
      <c r="P77" s="210">
        <f t="shared" si="5"/>
        <v>0</v>
      </c>
      <c r="Q77" s="210">
        <f t="shared" si="5"/>
        <v>0</v>
      </c>
      <c r="R77" s="210">
        <f t="shared" si="5"/>
        <v>0</v>
      </c>
      <c r="S77" s="211">
        <f t="shared" si="5"/>
        <v>0</v>
      </c>
    </row>
    <row r="78" spans="1:19" s="153" customFormat="1" ht="12" customHeight="1" x14ac:dyDescent="0.2">
      <c r="A78" s="212"/>
      <c r="B78" s="24" t="s">
        <v>67</v>
      </c>
      <c r="C78" s="24"/>
      <c r="D78" s="24"/>
      <c r="E78" s="24"/>
      <c r="F78" s="24"/>
      <c r="G78" s="25"/>
      <c r="H78" s="213">
        <f t="shared" ref="H78:S78" si="6">SUM(H50:H71)</f>
        <v>0</v>
      </c>
      <c r="I78" s="213">
        <f t="shared" si="6"/>
        <v>0</v>
      </c>
      <c r="J78" s="213">
        <f t="shared" si="6"/>
        <v>0</v>
      </c>
      <c r="K78" s="213">
        <f t="shared" si="6"/>
        <v>0</v>
      </c>
      <c r="L78" s="213">
        <f t="shared" si="6"/>
        <v>0</v>
      </c>
      <c r="M78" s="213">
        <f t="shared" si="6"/>
        <v>0</v>
      </c>
      <c r="N78" s="213">
        <f t="shared" si="6"/>
        <v>0</v>
      </c>
      <c r="O78" s="213">
        <f t="shared" si="6"/>
        <v>0</v>
      </c>
      <c r="P78" s="213">
        <f t="shared" si="6"/>
        <v>0</v>
      </c>
      <c r="Q78" s="213">
        <f t="shared" si="6"/>
        <v>0</v>
      </c>
      <c r="R78" s="213">
        <f t="shared" si="6"/>
        <v>0</v>
      </c>
      <c r="S78" s="214">
        <f t="shared" si="6"/>
        <v>0</v>
      </c>
    </row>
    <row r="79" spans="1:19" s="153" customFormat="1" ht="15.75" customHeight="1" x14ac:dyDescent="0.2">
      <c r="A79" s="212"/>
      <c r="B79" s="24" t="s">
        <v>68</v>
      </c>
      <c r="C79" s="24"/>
      <c r="D79" s="24"/>
      <c r="E79" s="24"/>
      <c r="F79" s="24"/>
      <c r="G79" s="25"/>
      <c r="H79" s="204" t="e">
        <f t="shared" ref="H79:S79" si="7">ROUNDDOWN(H78/H29,1)</f>
        <v>#DIV/0!</v>
      </c>
      <c r="I79" s="204" t="e">
        <f t="shared" si="7"/>
        <v>#DIV/0!</v>
      </c>
      <c r="J79" s="204" t="e">
        <f t="shared" si="7"/>
        <v>#DIV/0!</v>
      </c>
      <c r="K79" s="204" t="e">
        <f t="shared" si="7"/>
        <v>#DIV/0!</v>
      </c>
      <c r="L79" s="204" t="e">
        <f t="shared" si="7"/>
        <v>#DIV/0!</v>
      </c>
      <c r="M79" s="204" t="e">
        <f t="shared" si="7"/>
        <v>#DIV/0!</v>
      </c>
      <c r="N79" s="204" t="e">
        <f t="shared" si="7"/>
        <v>#DIV/0!</v>
      </c>
      <c r="O79" s="204" t="e">
        <f t="shared" si="7"/>
        <v>#DIV/0!</v>
      </c>
      <c r="P79" s="204" t="e">
        <f t="shared" si="7"/>
        <v>#DIV/0!</v>
      </c>
      <c r="Q79" s="204" t="e">
        <f t="shared" si="7"/>
        <v>#DIV/0!</v>
      </c>
      <c r="R79" s="204" t="e">
        <f t="shared" si="7"/>
        <v>#DIV/0!</v>
      </c>
      <c r="S79" s="205" t="e">
        <f t="shared" si="7"/>
        <v>#DIV/0!</v>
      </c>
    </row>
    <row r="80" spans="1:19" s="153" customFormat="1" ht="15.75" customHeight="1" thickBot="1" x14ac:dyDescent="0.25">
      <c r="A80" s="215"/>
      <c r="B80" s="19" t="s">
        <v>69</v>
      </c>
      <c r="C80" s="19"/>
      <c r="D80" s="20"/>
      <c r="E80" s="20"/>
      <c r="F80" s="20"/>
      <c r="G80" s="21"/>
      <c r="H80" s="216" t="e">
        <f>H77+H79</f>
        <v>#DIV/0!</v>
      </c>
      <c r="I80" s="216" t="e">
        <f t="shared" ref="I80:S80" si="8">I77+I79</f>
        <v>#DIV/0!</v>
      </c>
      <c r="J80" s="216" t="e">
        <f t="shared" si="8"/>
        <v>#DIV/0!</v>
      </c>
      <c r="K80" s="216" t="e">
        <f t="shared" si="8"/>
        <v>#DIV/0!</v>
      </c>
      <c r="L80" s="216" t="e">
        <f t="shared" si="8"/>
        <v>#DIV/0!</v>
      </c>
      <c r="M80" s="216" t="e">
        <f t="shared" si="8"/>
        <v>#DIV/0!</v>
      </c>
      <c r="N80" s="216" t="e">
        <f t="shared" si="8"/>
        <v>#DIV/0!</v>
      </c>
      <c r="O80" s="216" t="e">
        <f t="shared" si="8"/>
        <v>#DIV/0!</v>
      </c>
      <c r="P80" s="216" t="e">
        <f t="shared" si="8"/>
        <v>#DIV/0!</v>
      </c>
      <c r="Q80" s="216" t="e">
        <f t="shared" si="8"/>
        <v>#DIV/0!</v>
      </c>
      <c r="R80" s="216" t="e">
        <f t="shared" si="8"/>
        <v>#DIV/0!</v>
      </c>
      <c r="S80" s="217" t="e">
        <f t="shared" si="8"/>
        <v>#DIV/0!</v>
      </c>
    </row>
    <row r="81" spans="1:3" s="153" customFormat="1" ht="15.75" customHeight="1" thickTop="1" x14ac:dyDescent="0.2">
      <c r="A81" s="157"/>
      <c r="B81" s="157"/>
      <c r="C81" s="158"/>
    </row>
    <row r="82" spans="1:3" s="153" customFormat="1" ht="15.75" customHeight="1" x14ac:dyDescent="0.2">
      <c r="A82" s="157"/>
      <c r="B82" s="157"/>
      <c r="C82" s="158"/>
    </row>
    <row r="83" spans="1:3" s="153" customFormat="1" ht="15.75" customHeight="1" x14ac:dyDescent="0.2">
      <c r="A83" s="157"/>
      <c r="B83" s="157"/>
      <c r="C83" s="158"/>
    </row>
    <row r="84" spans="1:3" s="153" customFormat="1" ht="15.75" customHeight="1" x14ac:dyDescent="0.2">
      <c r="A84" s="157"/>
      <c r="B84" s="157"/>
      <c r="C84" s="158"/>
    </row>
    <row r="85" spans="1:3" s="153" customFormat="1" ht="15.75" customHeight="1" x14ac:dyDescent="0.2">
      <c r="A85" s="157"/>
      <c r="B85" s="157"/>
      <c r="C85" s="158"/>
    </row>
    <row r="86" spans="1:3" s="153" customFormat="1" ht="15.75" customHeight="1" x14ac:dyDescent="0.2">
      <c r="A86" s="157"/>
      <c r="B86" s="157"/>
      <c r="C86" s="158"/>
    </row>
    <row r="87" spans="1:3" s="153" customFormat="1" ht="15.75" customHeight="1" x14ac:dyDescent="0.2">
      <c r="A87" s="157"/>
      <c r="B87" s="157"/>
      <c r="C87" s="158"/>
    </row>
    <row r="88" spans="1:3" s="153" customFormat="1" ht="15.75" customHeight="1" x14ac:dyDescent="0.2">
      <c r="A88" s="157"/>
      <c r="B88" s="157"/>
      <c r="C88" s="158"/>
    </row>
    <row r="89" spans="1:3" s="153" customFormat="1" ht="15.75" customHeight="1" x14ac:dyDescent="0.2">
      <c r="A89" s="157"/>
      <c r="B89" s="157"/>
      <c r="C89" s="158"/>
    </row>
    <row r="90" spans="1:3" s="153" customFormat="1" ht="15.75" customHeight="1" x14ac:dyDescent="0.2">
      <c r="A90" s="157"/>
      <c r="B90" s="157"/>
      <c r="C90" s="158"/>
    </row>
    <row r="91" spans="1:3" s="153" customFormat="1" ht="15.75" customHeight="1" x14ac:dyDescent="0.2">
      <c r="A91" s="157"/>
      <c r="B91" s="157"/>
      <c r="C91" s="158"/>
    </row>
    <row r="92" spans="1:3" s="153" customFormat="1" ht="15.75" customHeight="1" x14ac:dyDescent="0.2">
      <c r="A92" s="157"/>
      <c r="B92" s="157"/>
      <c r="C92" s="158"/>
    </row>
    <row r="93" spans="1:3" s="153" customFormat="1" ht="15.75" customHeight="1" x14ac:dyDescent="0.2">
      <c r="A93" s="157"/>
      <c r="B93" s="157"/>
      <c r="C93" s="158"/>
    </row>
    <row r="94" spans="1:3" s="153" customFormat="1" ht="15.75" customHeight="1" x14ac:dyDescent="0.2">
      <c r="A94" s="157"/>
      <c r="B94" s="157"/>
      <c r="C94" s="158"/>
    </row>
    <row r="95" spans="1:3" s="153" customFormat="1" ht="15.75" customHeight="1" x14ac:dyDescent="0.2">
      <c r="A95" s="157"/>
      <c r="B95" s="157"/>
      <c r="C95" s="158"/>
    </row>
    <row r="96" spans="1:3" s="153" customFormat="1" ht="15.75" customHeight="1" x14ac:dyDescent="0.2">
      <c r="A96" s="157"/>
      <c r="B96" s="157"/>
      <c r="C96" s="158"/>
    </row>
    <row r="97" spans="1:3" s="153" customFormat="1" ht="15.75" customHeight="1" x14ac:dyDescent="0.2">
      <c r="A97" s="157"/>
      <c r="B97" s="157"/>
      <c r="C97" s="158"/>
    </row>
    <row r="98" spans="1:3" s="153" customFormat="1" ht="15.75" customHeight="1" x14ac:dyDescent="0.2">
      <c r="A98" s="157"/>
      <c r="B98" s="157"/>
      <c r="C98" s="158"/>
    </row>
    <row r="99" spans="1:3" s="153" customFormat="1" ht="15.75" customHeight="1" x14ac:dyDescent="0.2">
      <c r="A99" s="157"/>
      <c r="B99" s="157"/>
      <c r="C99" s="158"/>
    </row>
    <row r="100" spans="1:3" s="153" customFormat="1" ht="15.75" customHeight="1" x14ac:dyDescent="0.2">
      <c r="A100" s="157"/>
      <c r="B100" s="157"/>
      <c r="C100" s="158"/>
    </row>
    <row r="101" spans="1:3" s="153" customFormat="1" ht="15.75" customHeight="1" x14ac:dyDescent="0.2">
      <c r="A101" s="157"/>
      <c r="B101" s="157"/>
      <c r="C101" s="158"/>
    </row>
    <row r="102" spans="1:3" s="153" customFormat="1" ht="15.75" customHeight="1" x14ac:dyDescent="0.2">
      <c r="A102" s="157"/>
      <c r="B102" s="157"/>
      <c r="C102" s="158"/>
    </row>
    <row r="103" spans="1:3" s="153" customFormat="1" ht="15.75" customHeight="1" x14ac:dyDescent="0.2">
      <c r="A103" s="157"/>
      <c r="B103" s="157"/>
      <c r="C103" s="158"/>
    </row>
    <row r="104" spans="1:3" s="153" customFormat="1" ht="15.75" customHeight="1" x14ac:dyDescent="0.2">
      <c r="A104" s="157"/>
      <c r="B104" s="157"/>
      <c r="C104" s="158"/>
    </row>
    <row r="105" spans="1:3" s="153" customFormat="1" ht="15.75" customHeight="1" x14ac:dyDescent="0.2">
      <c r="A105" s="157"/>
      <c r="B105" s="157"/>
      <c r="C105" s="158"/>
    </row>
    <row r="106" spans="1:3" s="153" customFormat="1" ht="15.75" customHeight="1" x14ac:dyDescent="0.2">
      <c r="A106" s="157"/>
      <c r="B106" s="157"/>
      <c r="C106" s="158"/>
    </row>
    <row r="107" spans="1:3" s="153" customFormat="1" ht="15.75" customHeight="1" x14ac:dyDescent="0.2">
      <c r="A107" s="157"/>
      <c r="B107" s="157"/>
      <c r="C107" s="158"/>
    </row>
    <row r="108" spans="1:3" s="153" customFormat="1" ht="15.75" customHeight="1" x14ac:dyDescent="0.2">
      <c r="A108" s="157"/>
      <c r="B108" s="157"/>
      <c r="C108" s="158"/>
    </row>
    <row r="109" spans="1:3" s="153" customFormat="1" ht="15.75" customHeight="1" x14ac:dyDescent="0.2">
      <c r="A109" s="157"/>
      <c r="B109" s="157"/>
      <c r="C109" s="158"/>
    </row>
    <row r="110" spans="1:3" s="153" customFormat="1" ht="15.75" customHeight="1" x14ac:dyDescent="0.2">
      <c r="A110" s="157"/>
      <c r="B110" s="157"/>
      <c r="C110" s="158"/>
    </row>
    <row r="111" spans="1:3" s="153" customFormat="1" ht="15.75" customHeight="1" x14ac:dyDescent="0.2">
      <c r="A111" s="157"/>
      <c r="B111" s="157"/>
      <c r="C111" s="158"/>
    </row>
    <row r="112" spans="1:3" s="153" customFormat="1" ht="15.75" customHeight="1" x14ac:dyDescent="0.2">
      <c r="A112" s="157"/>
      <c r="B112" s="157"/>
      <c r="C112" s="158"/>
    </row>
    <row r="113" spans="1:3" s="153" customFormat="1" ht="15.75" customHeight="1" x14ac:dyDescent="0.2">
      <c r="A113" s="157"/>
      <c r="B113" s="157"/>
      <c r="C113" s="158"/>
    </row>
    <row r="114" spans="1:3" s="153" customFormat="1" ht="15.75" customHeight="1" x14ac:dyDescent="0.2">
      <c r="A114" s="157"/>
      <c r="B114" s="157"/>
      <c r="C114" s="158"/>
    </row>
    <row r="115" spans="1:3" s="153" customFormat="1" ht="15.75" customHeight="1" x14ac:dyDescent="0.2">
      <c r="A115" s="157"/>
      <c r="B115" s="157"/>
      <c r="C115" s="158"/>
    </row>
    <row r="116" spans="1:3" s="153" customFormat="1" ht="15.75" customHeight="1" x14ac:dyDescent="0.2">
      <c r="A116" s="157"/>
      <c r="B116" s="157"/>
      <c r="C116" s="158"/>
    </row>
    <row r="117" spans="1:3" s="153" customFormat="1" ht="15.75" customHeight="1" x14ac:dyDescent="0.2">
      <c r="A117" s="157"/>
      <c r="B117" s="157"/>
      <c r="C117" s="158"/>
    </row>
    <row r="118" spans="1:3" s="153" customFormat="1" ht="15.75" customHeight="1" x14ac:dyDescent="0.2">
      <c r="A118" s="157"/>
      <c r="B118" s="157"/>
      <c r="C118" s="158"/>
    </row>
    <row r="119" spans="1:3" s="153" customFormat="1" ht="15.75" customHeight="1" x14ac:dyDescent="0.2">
      <c r="A119" s="157"/>
      <c r="B119" s="157"/>
      <c r="C119" s="158"/>
    </row>
    <row r="120" spans="1:3" s="153" customFormat="1" ht="15.75" customHeight="1" x14ac:dyDescent="0.2">
      <c r="A120" s="157"/>
      <c r="B120" s="157"/>
      <c r="C120" s="158"/>
    </row>
    <row r="121" spans="1:3" s="153" customFormat="1" ht="15.75" customHeight="1" x14ac:dyDescent="0.2">
      <c r="A121" s="157"/>
      <c r="B121" s="157"/>
      <c r="C121" s="158"/>
    </row>
    <row r="122" spans="1:3" s="153" customFormat="1" ht="15.75" customHeight="1" x14ac:dyDescent="0.2">
      <c r="A122" s="157"/>
      <c r="B122" s="157"/>
      <c r="C122" s="158"/>
    </row>
    <row r="123" spans="1:3" s="153" customFormat="1" ht="15.75" customHeight="1" x14ac:dyDescent="0.2">
      <c r="A123" s="157"/>
      <c r="B123" s="157"/>
      <c r="C123" s="158"/>
    </row>
    <row r="124" spans="1:3" s="153" customFormat="1" ht="15.75" customHeight="1" x14ac:dyDescent="0.2">
      <c r="A124" s="157"/>
      <c r="B124" s="157"/>
      <c r="C124" s="158"/>
    </row>
    <row r="125" spans="1:3" s="153" customFormat="1" ht="15.75" customHeight="1" x14ac:dyDescent="0.2">
      <c r="A125" s="157"/>
      <c r="B125" s="157"/>
      <c r="C125" s="158"/>
    </row>
    <row r="126" spans="1:3" s="153" customFormat="1" ht="15.75" customHeight="1" x14ac:dyDescent="0.2">
      <c r="A126" s="157"/>
      <c r="B126" s="157"/>
      <c r="C126" s="158"/>
    </row>
    <row r="127" spans="1:3" s="153" customFormat="1" ht="15.75" customHeight="1" x14ac:dyDescent="0.2">
      <c r="A127" s="157"/>
      <c r="B127" s="157"/>
      <c r="C127" s="158"/>
    </row>
    <row r="128" spans="1:3" s="153" customFormat="1" ht="15.75" customHeight="1" x14ac:dyDescent="0.2">
      <c r="A128" s="157"/>
      <c r="B128" s="157"/>
      <c r="C128" s="158"/>
    </row>
    <row r="129" spans="1:3" s="153" customFormat="1" ht="15.75" customHeight="1" x14ac:dyDescent="0.2">
      <c r="A129" s="157"/>
      <c r="B129" s="157"/>
      <c r="C129" s="158"/>
    </row>
  </sheetData>
  <mergeCells count="84">
    <mergeCell ref="P1:S1"/>
    <mergeCell ref="D72:E72"/>
    <mergeCell ref="A73:A76"/>
    <mergeCell ref="B73:G73"/>
    <mergeCell ref="B74:G74"/>
    <mergeCell ref="B75:G75"/>
    <mergeCell ref="A77:A80"/>
    <mergeCell ref="B77:G77"/>
    <mergeCell ref="B78:G78"/>
    <mergeCell ref="B79:G79"/>
    <mergeCell ref="D65:E65"/>
    <mergeCell ref="D66:E66"/>
    <mergeCell ref="D67:E67"/>
    <mergeCell ref="D68:E68"/>
    <mergeCell ref="D69:E69"/>
    <mergeCell ref="D71:E71"/>
    <mergeCell ref="D59:E59"/>
    <mergeCell ref="D60:E60"/>
    <mergeCell ref="D61:E61"/>
    <mergeCell ref="D62:E62"/>
    <mergeCell ref="D63:E63"/>
    <mergeCell ref="D64:E64"/>
    <mergeCell ref="D52:E52"/>
    <mergeCell ref="D53:E53"/>
    <mergeCell ref="D54:E54"/>
    <mergeCell ref="D55:E55"/>
    <mergeCell ref="D56:E56"/>
    <mergeCell ref="D57:E57"/>
    <mergeCell ref="D47:E47"/>
    <mergeCell ref="D48:E48"/>
    <mergeCell ref="A49:B49"/>
    <mergeCell ref="D49:E49"/>
    <mergeCell ref="D50:E50"/>
    <mergeCell ref="D51:E51"/>
    <mergeCell ref="D39:E39"/>
    <mergeCell ref="D40:E40"/>
    <mergeCell ref="D41:E41"/>
    <mergeCell ref="D42:E42"/>
    <mergeCell ref="D45:E45"/>
    <mergeCell ref="D46:E46"/>
    <mergeCell ref="A34:B34"/>
    <mergeCell ref="D34:E34"/>
    <mergeCell ref="D35:E35"/>
    <mergeCell ref="D36:E36"/>
    <mergeCell ref="D37:E37"/>
    <mergeCell ref="D38:E38"/>
    <mergeCell ref="A20:C20"/>
    <mergeCell ref="A22:D22"/>
    <mergeCell ref="M22:N22"/>
    <mergeCell ref="P22:Q22"/>
    <mergeCell ref="A26:D26"/>
    <mergeCell ref="A28:G29"/>
    <mergeCell ref="J15:K16"/>
    <mergeCell ref="L15:L16"/>
    <mergeCell ref="M15:N16"/>
    <mergeCell ref="O15:S16"/>
    <mergeCell ref="D16:E16"/>
    <mergeCell ref="A18:C18"/>
    <mergeCell ref="D13:E13"/>
    <mergeCell ref="A15:C16"/>
    <mergeCell ref="D15:F15"/>
    <mergeCell ref="G15:G16"/>
    <mergeCell ref="H15:H16"/>
    <mergeCell ref="I15:I16"/>
    <mergeCell ref="O8:P8"/>
    <mergeCell ref="A12:B13"/>
    <mergeCell ref="D12:F12"/>
    <mergeCell ref="G12:G13"/>
    <mergeCell ref="H12:I12"/>
    <mergeCell ref="J12:J13"/>
    <mergeCell ref="K12:L13"/>
    <mergeCell ref="M12:M13"/>
    <mergeCell ref="N12:O13"/>
    <mergeCell ref="P12:S13"/>
    <mergeCell ref="A5:B5"/>
    <mergeCell ref="O5:P5"/>
    <mergeCell ref="Q5:S5"/>
    <mergeCell ref="A6:B6"/>
    <mergeCell ref="O6:P6"/>
    <mergeCell ref="Q6:R8"/>
    <mergeCell ref="S6:S8"/>
    <mergeCell ref="A7:B7"/>
    <mergeCell ref="O7:P7"/>
    <mergeCell ref="A8:B8"/>
  </mergeCells>
  <phoneticPr fontId="2"/>
  <dataValidations count="2">
    <dataValidation type="list" allowBlank="1" showInputMessage="1" showErrorMessage="1" sqref="F35:G48 F50:G80" xr:uid="{4746D064-A715-407C-8A54-2C366904F8BC}">
      <formula1>"◎,×"</formula1>
    </dataValidation>
    <dataValidation type="list" allowBlank="1" showInputMessage="1" showErrorMessage="1" sqref="C35:C48 C50:C80" xr:uid="{CF9F8854-F9E8-41C6-A53F-88809DB01110}">
      <formula1>"Ａ,Ｂ,Ｃ,Ｄ"</formula1>
    </dataValidation>
  </dataValidations>
  <printOptions horizontalCentered="1"/>
  <pageMargins left="0.39370078740157483" right="0.39370078740157483" top="0.39370078740157483" bottom="0.19685039370078741" header="0.59055118110236227" footer="0.11811023622047245"/>
  <pageSetup paperSize="9" scale="76" orientation="portrait" r:id="rId1"/>
  <headerFooter alignWithMargins="0">
    <oddHeader xml:space="preserve">&amp;L
</oddHeader>
    <oddFooter>&amp;C特別養護老人ホーム（令和８年度用）&amp;A　&amp;P／&amp;N&amp;R名古屋市</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1337-7C43-4132-A493-3EFD1EAD93AA}">
  <sheetPr>
    <pageSetUpPr fitToPage="1"/>
  </sheetPr>
  <dimension ref="A1:U129"/>
  <sheetViews>
    <sheetView showGridLines="0" view="pageBreakPreview" zoomScaleNormal="100" zoomScaleSheetLayoutView="100" workbookViewId="0">
      <selection activeCell="P2" sqref="P2"/>
    </sheetView>
  </sheetViews>
  <sheetFormatPr defaultColWidth="9" defaultRowHeight="15.75" customHeight="1" x14ac:dyDescent="0.2"/>
  <cols>
    <col min="1" max="1" width="4" style="218" customWidth="1"/>
    <col min="2" max="2" width="9.90625" style="218" customWidth="1"/>
    <col min="3" max="3" width="5.7265625" style="149" customWidth="1"/>
    <col min="4" max="18" width="5.08984375" style="89" customWidth="1"/>
    <col min="19" max="19" width="5.36328125" style="89" customWidth="1"/>
    <col min="20" max="16384" width="9" style="89"/>
  </cols>
  <sheetData>
    <row r="1" spans="1:19" s="1" customFormat="1" ht="16.5" x14ac:dyDescent="0.2">
      <c r="A1" s="13" t="s">
        <v>86</v>
      </c>
      <c r="B1" s="4"/>
      <c r="C1" s="5"/>
      <c r="D1" s="2"/>
      <c r="E1" s="2"/>
      <c r="F1" s="2"/>
      <c r="G1" s="2"/>
      <c r="H1" s="2"/>
      <c r="I1" s="2"/>
      <c r="J1" s="2"/>
      <c r="K1" s="2"/>
      <c r="L1" s="2"/>
      <c r="M1" s="2"/>
      <c r="N1" s="2"/>
      <c r="O1" s="2"/>
      <c r="P1" s="80" t="s">
        <v>202</v>
      </c>
      <c r="Q1" s="81"/>
      <c r="R1" s="81"/>
      <c r="S1" s="82"/>
    </row>
    <row r="2" spans="1:19" s="86" customFormat="1" ht="9" customHeight="1" x14ac:dyDescent="0.2">
      <c r="B2" s="7"/>
      <c r="C2" s="7"/>
      <c r="D2" s="7"/>
      <c r="E2" s="8"/>
      <c r="F2" s="8"/>
      <c r="G2" s="9"/>
      <c r="H2" s="7"/>
      <c r="I2" s="7"/>
      <c r="J2" s="10"/>
      <c r="K2" s="11"/>
      <c r="L2" s="90"/>
      <c r="M2" s="7"/>
      <c r="O2" s="7"/>
      <c r="P2" s="7"/>
      <c r="Q2" s="7"/>
      <c r="R2" s="87"/>
    </row>
    <row r="3" spans="1:19" s="97" customFormat="1" ht="14.25" customHeight="1" x14ac:dyDescent="0.2">
      <c r="A3" s="91" t="s">
        <v>201</v>
      </c>
      <c r="B3" s="92"/>
      <c r="C3" s="93"/>
      <c r="D3" s="92"/>
      <c r="E3" s="94"/>
      <c r="F3" s="94"/>
      <c r="G3" s="95"/>
      <c r="H3" s="96"/>
      <c r="I3" s="96"/>
      <c r="J3" s="96"/>
      <c r="K3" s="96"/>
      <c r="L3" s="96"/>
      <c r="M3" s="96"/>
      <c r="N3" s="96"/>
      <c r="O3" s="96"/>
      <c r="P3" s="96"/>
    </row>
    <row r="4" spans="1:19" s="97" customFormat="1" ht="6" customHeight="1" x14ac:dyDescent="0.2">
      <c r="A4" s="98"/>
      <c r="B4" s="99"/>
      <c r="C4" s="98"/>
      <c r="D4" s="99"/>
      <c r="E4" s="99"/>
      <c r="F4" s="99"/>
      <c r="G4" s="100"/>
    </row>
    <row r="5" spans="1:19" s="97" customFormat="1" ht="44.25" customHeight="1" x14ac:dyDescent="0.2">
      <c r="A5" s="62" t="s">
        <v>44</v>
      </c>
      <c r="B5" s="63"/>
      <c r="C5" s="3" t="s">
        <v>14</v>
      </c>
      <c r="D5" s="3" t="s">
        <v>16</v>
      </c>
      <c r="E5" s="3" t="s">
        <v>17</v>
      </c>
      <c r="F5" s="3" t="s">
        <v>18</v>
      </c>
      <c r="G5" s="3" t="s">
        <v>19</v>
      </c>
      <c r="H5" s="3" t="s">
        <v>20</v>
      </c>
      <c r="I5" s="3" t="s">
        <v>21</v>
      </c>
      <c r="J5" s="3" t="s">
        <v>22</v>
      </c>
      <c r="K5" s="3" t="s">
        <v>15</v>
      </c>
      <c r="L5" s="3" t="s">
        <v>23</v>
      </c>
      <c r="M5" s="3" t="s">
        <v>24</v>
      </c>
      <c r="N5" s="3" t="s">
        <v>25</v>
      </c>
      <c r="O5" s="64" t="s">
        <v>12</v>
      </c>
      <c r="P5" s="101"/>
      <c r="Q5" s="65" t="s">
        <v>81</v>
      </c>
      <c r="R5" s="66"/>
      <c r="S5" s="67"/>
    </row>
    <row r="6" spans="1:19" s="97" customFormat="1" ht="14.25" customHeight="1" x14ac:dyDescent="0.2">
      <c r="A6" s="102" t="s">
        <v>28</v>
      </c>
      <c r="B6" s="103"/>
      <c r="C6" s="104"/>
      <c r="D6" s="104"/>
      <c r="E6" s="104"/>
      <c r="F6" s="104"/>
      <c r="G6" s="104"/>
      <c r="H6" s="104"/>
      <c r="I6" s="104"/>
      <c r="J6" s="104"/>
      <c r="K6" s="104"/>
      <c r="L6" s="104"/>
      <c r="M6" s="104"/>
      <c r="N6" s="104"/>
      <c r="O6" s="68">
        <f>SUM(C6:N6)</f>
        <v>0</v>
      </c>
      <c r="P6" s="69"/>
      <c r="Q6" s="70">
        <f>N12</f>
        <v>0</v>
      </c>
      <c r="R6" s="71"/>
      <c r="S6" s="75" t="s">
        <v>9</v>
      </c>
    </row>
    <row r="7" spans="1:19" s="97" customFormat="1" ht="14.25" customHeight="1" x14ac:dyDescent="0.2">
      <c r="A7" s="105" t="s">
        <v>29</v>
      </c>
      <c r="B7" s="106"/>
      <c r="C7" s="107"/>
      <c r="D7" s="107"/>
      <c r="E7" s="107"/>
      <c r="F7" s="107"/>
      <c r="G7" s="107"/>
      <c r="H7" s="107"/>
      <c r="I7" s="107"/>
      <c r="J7" s="107"/>
      <c r="K7" s="107"/>
      <c r="L7" s="107"/>
      <c r="M7" s="107"/>
      <c r="N7" s="107"/>
      <c r="O7" s="78">
        <f>SUM(C7:N7)</f>
        <v>0</v>
      </c>
      <c r="P7" s="79"/>
      <c r="Q7" s="72"/>
      <c r="R7" s="108"/>
      <c r="S7" s="76"/>
    </row>
    <row r="8" spans="1:19" s="97" customFormat="1" ht="14.25" customHeight="1" x14ac:dyDescent="0.2">
      <c r="A8" s="51" t="s">
        <v>12</v>
      </c>
      <c r="B8" s="52"/>
      <c r="C8" s="6">
        <f t="shared" ref="C8:O8" si="0">SUM(C6:C7)</f>
        <v>0</v>
      </c>
      <c r="D8" s="6">
        <f t="shared" si="0"/>
        <v>0</v>
      </c>
      <c r="E8" s="6">
        <f t="shared" si="0"/>
        <v>0</v>
      </c>
      <c r="F8" s="6">
        <f t="shared" si="0"/>
        <v>0</v>
      </c>
      <c r="G8" s="6">
        <f t="shared" si="0"/>
        <v>0</v>
      </c>
      <c r="H8" s="6">
        <f t="shared" si="0"/>
        <v>0</v>
      </c>
      <c r="I8" s="6">
        <f t="shared" si="0"/>
        <v>0</v>
      </c>
      <c r="J8" s="6">
        <f t="shared" si="0"/>
        <v>0</v>
      </c>
      <c r="K8" s="6">
        <f t="shared" si="0"/>
        <v>0</v>
      </c>
      <c r="L8" s="6">
        <f t="shared" si="0"/>
        <v>0</v>
      </c>
      <c r="M8" s="6">
        <f t="shared" si="0"/>
        <v>0</v>
      </c>
      <c r="N8" s="6">
        <f t="shared" si="0"/>
        <v>0</v>
      </c>
      <c r="O8" s="53">
        <f t="shared" si="0"/>
        <v>0</v>
      </c>
      <c r="P8" s="54"/>
      <c r="Q8" s="73"/>
      <c r="R8" s="74"/>
      <c r="S8" s="77"/>
    </row>
    <row r="9" spans="1:19" s="97" customFormat="1" ht="14.25" customHeight="1" x14ac:dyDescent="0.2">
      <c r="A9" s="14"/>
      <c r="B9" s="109"/>
      <c r="C9" s="110"/>
      <c r="D9" s="110"/>
      <c r="E9" s="110"/>
      <c r="F9" s="110"/>
      <c r="G9" s="110"/>
      <c r="H9" s="110"/>
      <c r="I9" s="110"/>
      <c r="J9" s="110"/>
      <c r="K9" s="110"/>
      <c r="L9" s="110"/>
      <c r="M9" s="110"/>
      <c r="N9" s="110"/>
      <c r="O9" s="110"/>
      <c r="P9" s="111"/>
      <c r="Q9" s="112"/>
      <c r="R9" s="113"/>
    </row>
    <row r="10" spans="1:19" s="97" customFormat="1" ht="14.25" customHeight="1" x14ac:dyDescent="0.2">
      <c r="A10" s="114" t="s">
        <v>37</v>
      </c>
      <c r="B10" s="115"/>
      <c r="C10" s="116"/>
      <c r="D10" s="116"/>
      <c r="E10" s="116"/>
      <c r="F10" s="116"/>
      <c r="G10" s="116"/>
      <c r="H10" s="116"/>
      <c r="I10" s="110"/>
      <c r="J10" s="110"/>
      <c r="K10" s="110"/>
      <c r="L10" s="110"/>
      <c r="M10" s="110"/>
      <c r="N10" s="110"/>
      <c r="O10" s="110"/>
      <c r="P10" s="111"/>
      <c r="Q10" s="112"/>
      <c r="R10" s="113"/>
    </row>
    <row r="11" spans="1:19" s="97" customFormat="1" ht="6" customHeight="1" x14ac:dyDescent="0.2">
      <c r="A11" s="117"/>
      <c r="B11" s="109"/>
      <c r="C11" s="110"/>
      <c r="D11" s="110"/>
      <c r="E11" s="110"/>
      <c r="F11" s="110"/>
      <c r="G11" s="110"/>
      <c r="H11" s="110"/>
      <c r="I11" s="110"/>
      <c r="J11" s="110"/>
      <c r="K11" s="110"/>
      <c r="L11" s="110"/>
      <c r="M11" s="110"/>
      <c r="N11" s="110"/>
      <c r="O11" s="110"/>
      <c r="P11" s="111"/>
      <c r="Q11" s="112"/>
      <c r="R11" s="113"/>
    </row>
    <row r="12" spans="1:19" s="97" customFormat="1" ht="15" customHeight="1" x14ac:dyDescent="0.2">
      <c r="A12" s="118" t="s">
        <v>42</v>
      </c>
      <c r="B12" s="118"/>
      <c r="C12" s="109"/>
      <c r="D12" s="40" t="s">
        <v>33</v>
      </c>
      <c r="E12" s="41"/>
      <c r="F12" s="42"/>
      <c r="G12" s="43" t="s">
        <v>35</v>
      </c>
      <c r="H12" s="31" t="s">
        <v>34</v>
      </c>
      <c r="I12" s="32"/>
      <c r="J12" s="35" t="s">
        <v>46</v>
      </c>
      <c r="K12" s="47">
        <f>D13/H13</f>
        <v>0</v>
      </c>
      <c r="L12" s="48"/>
      <c r="M12" s="35" t="s">
        <v>36</v>
      </c>
      <c r="N12" s="55">
        <f>ROUNDUP(K12,1)</f>
        <v>0</v>
      </c>
      <c r="O12" s="56"/>
      <c r="P12" s="119" t="s">
        <v>48</v>
      </c>
      <c r="Q12" s="120"/>
      <c r="R12" s="120"/>
      <c r="S12" s="120"/>
    </row>
    <row r="13" spans="1:19" s="97" customFormat="1" ht="15" customHeight="1" x14ac:dyDescent="0.2">
      <c r="A13" s="118"/>
      <c r="B13" s="118"/>
      <c r="C13" s="109"/>
      <c r="D13" s="33">
        <f>O8</f>
        <v>0</v>
      </c>
      <c r="E13" s="34"/>
      <c r="F13" s="121" t="s">
        <v>9</v>
      </c>
      <c r="G13" s="43"/>
      <c r="H13" s="122">
        <v>365</v>
      </c>
      <c r="I13" s="123" t="s">
        <v>10</v>
      </c>
      <c r="J13" s="46"/>
      <c r="K13" s="49"/>
      <c r="L13" s="50"/>
      <c r="M13" s="35"/>
      <c r="N13" s="57"/>
      <c r="O13" s="58"/>
      <c r="P13" s="119"/>
      <c r="Q13" s="120"/>
      <c r="R13" s="120"/>
      <c r="S13" s="120"/>
    </row>
    <row r="14" spans="1:19" s="97" customFormat="1" ht="4.5" customHeight="1" x14ac:dyDescent="0.2">
      <c r="A14" s="14"/>
      <c r="B14" s="109"/>
      <c r="C14" s="109"/>
      <c r="O14" s="14"/>
      <c r="P14" s="100"/>
      <c r="Q14" s="112"/>
      <c r="R14" s="124"/>
    </row>
    <row r="15" spans="1:19" s="97" customFormat="1" ht="15" customHeight="1" x14ac:dyDescent="0.2">
      <c r="A15" s="125" t="s">
        <v>47</v>
      </c>
      <c r="B15" s="125"/>
      <c r="C15" s="125"/>
      <c r="D15" s="40" t="s">
        <v>42</v>
      </c>
      <c r="E15" s="41"/>
      <c r="F15" s="42"/>
      <c r="G15" s="43" t="s">
        <v>35</v>
      </c>
      <c r="H15" s="44">
        <v>3</v>
      </c>
      <c r="I15" s="35" t="s">
        <v>46</v>
      </c>
      <c r="J15" s="47">
        <f>D16/H15</f>
        <v>0</v>
      </c>
      <c r="K15" s="48"/>
      <c r="L15" s="35" t="s">
        <v>36</v>
      </c>
      <c r="M15" s="36">
        <f>ROUNDUP(J15,0)</f>
        <v>0</v>
      </c>
      <c r="N15" s="37"/>
      <c r="O15" s="120" t="s">
        <v>91</v>
      </c>
      <c r="P15" s="120"/>
      <c r="Q15" s="120"/>
      <c r="R15" s="120"/>
      <c r="S15" s="120"/>
    </row>
    <row r="16" spans="1:19" s="97" customFormat="1" ht="15" customHeight="1" x14ac:dyDescent="0.2">
      <c r="A16" s="125"/>
      <c r="B16" s="125"/>
      <c r="C16" s="125"/>
      <c r="D16" s="29">
        <f>N12</f>
        <v>0</v>
      </c>
      <c r="E16" s="30"/>
      <c r="F16" s="121" t="s">
        <v>9</v>
      </c>
      <c r="G16" s="43"/>
      <c r="H16" s="45"/>
      <c r="I16" s="46"/>
      <c r="J16" s="49"/>
      <c r="K16" s="50"/>
      <c r="L16" s="35"/>
      <c r="M16" s="38"/>
      <c r="N16" s="39"/>
      <c r="O16" s="120"/>
      <c r="P16" s="120"/>
      <c r="Q16" s="120"/>
      <c r="R16" s="120"/>
      <c r="S16" s="120"/>
    </row>
    <row r="17" spans="1:21" s="97" customFormat="1" ht="5.25" customHeight="1" x14ac:dyDescent="0.2">
      <c r="A17" s="126"/>
      <c r="B17" s="109"/>
      <c r="C17" s="109"/>
      <c r="E17" s="100"/>
      <c r="O17" s="14"/>
      <c r="P17" s="100"/>
      <c r="Q17" s="112"/>
      <c r="R17" s="124"/>
    </row>
    <row r="18" spans="1:21" s="97" customFormat="1" ht="16.5" customHeight="1" x14ac:dyDescent="0.2">
      <c r="A18" s="118" t="s">
        <v>31</v>
      </c>
      <c r="B18" s="118"/>
      <c r="C18" s="118"/>
      <c r="E18" s="127"/>
      <c r="F18" s="121" t="s">
        <v>11</v>
      </c>
      <c r="G18" s="128"/>
      <c r="J18" s="126" t="s">
        <v>199</v>
      </c>
      <c r="M18" s="100"/>
      <c r="O18" s="127"/>
      <c r="P18" s="121" t="s">
        <v>11</v>
      </c>
      <c r="Q18" s="128"/>
    </row>
    <row r="19" spans="1:21" s="97" customFormat="1" ht="5.25" customHeight="1" x14ac:dyDescent="0.2">
      <c r="A19" s="126"/>
      <c r="B19" s="109"/>
      <c r="C19" s="109"/>
      <c r="E19" s="100"/>
      <c r="I19" s="126"/>
      <c r="L19" s="100"/>
      <c r="O19" s="15"/>
      <c r="P19" s="15"/>
      <c r="Q19" s="112"/>
      <c r="R19" s="124"/>
    </row>
    <row r="20" spans="1:21" s="97" customFormat="1" ht="16.5" customHeight="1" x14ac:dyDescent="0.2">
      <c r="A20" s="118" t="s">
        <v>82</v>
      </c>
      <c r="B20" s="118"/>
      <c r="C20" s="118"/>
      <c r="E20" s="127"/>
      <c r="F20" s="121" t="s">
        <v>11</v>
      </c>
      <c r="G20" s="128"/>
      <c r="J20" s="126" t="s">
        <v>84</v>
      </c>
      <c r="M20" s="100"/>
      <c r="O20" s="127"/>
      <c r="P20" s="121" t="s">
        <v>11</v>
      </c>
      <c r="Q20" s="128"/>
    </row>
    <row r="21" spans="1:21" s="97" customFormat="1" ht="5.25" customHeight="1" x14ac:dyDescent="0.2">
      <c r="A21" s="126"/>
      <c r="B21" s="109"/>
      <c r="C21" s="109"/>
      <c r="E21" s="100"/>
      <c r="L21" s="100"/>
      <c r="O21" s="15"/>
      <c r="P21" s="15"/>
      <c r="Q21" s="112"/>
      <c r="R21" s="124"/>
    </row>
    <row r="22" spans="1:21" s="97" customFormat="1" ht="16.5" customHeight="1" x14ac:dyDescent="0.2">
      <c r="A22" s="118" t="s">
        <v>32</v>
      </c>
      <c r="B22" s="118"/>
      <c r="C22" s="118"/>
      <c r="D22" s="129"/>
      <c r="E22" s="127"/>
      <c r="F22" s="121" t="s">
        <v>11</v>
      </c>
      <c r="G22" s="128"/>
      <c r="H22" s="130"/>
      <c r="I22" s="14"/>
      <c r="J22" s="14"/>
      <c r="K22" s="97" t="s">
        <v>92</v>
      </c>
      <c r="L22" s="131"/>
      <c r="M22" s="132" t="s">
        <v>93</v>
      </c>
      <c r="N22" s="133"/>
      <c r="O22" s="134" t="s">
        <v>94</v>
      </c>
      <c r="P22" s="135" t="s">
        <v>93</v>
      </c>
      <c r="Q22" s="133"/>
      <c r="R22" s="100"/>
      <c r="S22" s="100"/>
      <c r="T22" s="136"/>
    </row>
    <row r="23" spans="1:21" s="97" customFormat="1" ht="14.25" customHeight="1" x14ac:dyDescent="0.2">
      <c r="A23" s="14"/>
      <c r="B23" s="109"/>
      <c r="C23" s="109"/>
      <c r="K23" s="137" t="s">
        <v>95</v>
      </c>
      <c r="P23" s="12"/>
      <c r="Q23" s="12"/>
      <c r="R23" s="138"/>
    </row>
    <row r="24" spans="1:21" s="97" customFormat="1" ht="14.25" customHeight="1" x14ac:dyDescent="0.2">
      <c r="A24" s="139" t="s">
        <v>38</v>
      </c>
    </row>
    <row r="25" spans="1:21" s="97" customFormat="1" ht="6" customHeight="1" x14ac:dyDescent="0.2">
      <c r="A25" s="139"/>
    </row>
    <row r="26" spans="1:21" s="97" customFormat="1" ht="16.5" customHeight="1" x14ac:dyDescent="0.2">
      <c r="A26" s="140" t="s">
        <v>39</v>
      </c>
      <c r="B26" s="141"/>
      <c r="C26" s="141"/>
      <c r="D26" s="142"/>
      <c r="E26" s="127"/>
      <c r="F26" s="121" t="s">
        <v>3</v>
      </c>
      <c r="G26" s="100" t="s">
        <v>96</v>
      </c>
    </row>
    <row r="27" spans="1:21" s="97" customFormat="1" ht="9" customHeight="1" x14ac:dyDescent="0.2">
      <c r="A27" s="111"/>
      <c r="B27" s="111"/>
    </row>
    <row r="28" spans="1:21" s="149" customFormat="1" ht="15" customHeight="1" x14ac:dyDescent="0.2">
      <c r="A28" s="143" t="s">
        <v>30</v>
      </c>
      <c r="B28" s="143"/>
      <c r="C28" s="144"/>
      <c r="D28" s="144"/>
      <c r="E28" s="144"/>
      <c r="F28" s="144"/>
      <c r="G28" s="144"/>
      <c r="H28" s="145" t="s">
        <v>14</v>
      </c>
      <c r="I28" s="146" t="s">
        <v>16</v>
      </c>
      <c r="J28" s="146" t="s">
        <v>17</v>
      </c>
      <c r="K28" s="146" t="s">
        <v>18</v>
      </c>
      <c r="L28" s="146" t="s">
        <v>19</v>
      </c>
      <c r="M28" s="146" t="s">
        <v>20</v>
      </c>
      <c r="N28" s="146" t="s">
        <v>21</v>
      </c>
      <c r="O28" s="146" t="s">
        <v>22</v>
      </c>
      <c r="P28" s="146" t="s">
        <v>15</v>
      </c>
      <c r="Q28" s="146" t="s">
        <v>23</v>
      </c>
      <c r="R28" s="146" t="s">
        <v>24</v>
      </c>
      <c r="S28" s="147" t="s">
        <v>25</v>
      </c>
      <c r="T28" s="136"/>
      <c r="U28" s="148"/>
    </row>
    <row r="29" spans="1:21" s="153" customFormat="1" ht="16.5" customHeight="1" x14ac:dyDescent="0.2">
      <c r="A29" s="144"/>
      <c r="B29" s="144"/>
      <c r="C29" s="144"/>
      <c r="D29" s="144"/>
      <c r="E29" s="144"/>
      <c r="F29" s="144"/>
      <c r="G29" s="144"/>
      <c r="H29" s="150"/>
      <c r="I29" s="151"/>
      <c r="J29" s="151"/>
      <c r="K29" s="151"/>
      <c r="L29" s="151"/>
      <c r="M29" s="151"/>
      <c r="N29" s="151"/>
      <c r="O29" s="151"/>
      <c r="P29" s="151"/>
      <c r="Q29" s="151"/>
      <c r="R29" s="151"/>
      <c r="S29" s="152"/>
      <c r="T29" s="136"/>
    </row>
    <row r="30" spans="1:21" s="97" customFormat="1" ht="9.65" customHeight="1" x14ac:dyDescent="0.2">
      <c r="A30" s="111"/>
      <c r="B30" s="111"/>
    </row>
    <row r="31" spans="1:21" s="97" customFormat="1" ht="14.25" customHeight="1" x14ac:dyDescent="0.2">
      <c r="A31" s="91" t="s">
        <v>97</v>
      </c>
      <c r="B31" s="154"/>
      <c r="C31" s="154"/>
      <c r="D31" s="155"/>
      <c r="E31" s="155"/>
      <c r="F31" s="155"/>
      <c r="L31" s="131"/>
      <c r="O31" s="14"/>
      <c r="P31" s="100"/>
      <c r="Q31" s="138"/>
    </row>
    <row r="32" spans="1:21" s="97" customFormat="1" ht="6" customHeight="1" x14ac:dyDescent="0.2">
      <c r="A32" s="139"/>
      <c r="B32" s="109"/>
      <c r="C32" s="109"/>
      <c r="L32" s="131"/>
      <c r="O32" s="14"/>
      <c r="P32" s="100"/>
      <c r="Q32" s="138"/>
    </row>
    <row r="33" spans="1:20" s="153" customFormat="1" ht="15.75" customHeight="1" x14ac:dyDescent="0.2">
      <c r="A33" s="156" t="s">
        <v>0</v>
      </c>
      <c r="B33" s="157"/>
      <c r="C33" s="158"/>
      <c r="T33" s="136"/>
    </row>
    <row r="34" spans="1:20" s="149" customFormat="1" ht="25.5" customHeight="1" x14ac:dyDescent="0.2">
      <c r="A34" s="159" t="s">
        <v>26</v>
      </c>
      <c r="B34" s="160"/>
      <c r="C34" s="161" t="s">
        <v>80</v>
      </c>
      <c r="D34" s="159" t="s">
        <v>40</v>
      </c>
      <c r="E34" s="28"/>
      <c r="F34" s="162" t="s">
        <v>74</v>
      </c>
      <c r="G34" s="162" t="s">
        <v>1</v>
      </c>
      <c r="H34" s="163" t="s">
        <v>14</v>
      </c>
      <c r="I34" s="163" t="s">
        <v>16</v>
      </c>
      <c r="J34" s="163" t="s">
        <v>17</v>
      </c>
      <c r="K34" s="163" t="s">
        <v>18</v>
      </c>
      <c r="L34" s="163" t="s">
        <v>19</v>
      </c>
      <c r="M34" s="163" t="s">
        <v>20</v>
      </c>
      <c r="N34" s="163" t="s">
        <v>21</v>
      </c>
      <c r="O34" s="163" t="s">
        <v>22</v>
      </c>
      <c r="P34" s="163" t="s">
        <v>15</v>
      </c>
      <c r="Q34" s="163" t="s">
        <v>23</v>
      </c>
      <c r="R34" s="163" t="s">
        <v>24</v>
      </c>
      <c r="S34" s="163" t="s">
        <v>25</v>
      </c>
    </row>
    <row r="35" spans="1:20" s="158" customFormat="1" ht="13.5" customHeight="1" x14ac:dyDescent="0.2">
      <c r="A35" s="164" t="s">
        <v>49</v>
      </c>
      <c r="B35" s="165"/>
      <c r="C35" s="166"/>
      <c r="D35" s="167"/>
      <c r="E35" s="168"/>
      <c r="F35" s="169"/>
      <c r="G35" s="169"/>
      <c r="H35" s="170"/>
      <c r="I35" s="170"/>
      <c r="J35" s="170"/>
      <c r="K35" s="170"/>
      <c r="L35" s="170"/>
      <c r="M35" s="170"/>
      <c r="N35" s="170"/>
      <c r="O35" s="170"/>
      <c r="P35" s="170"/>
      <c r="Q35" s="170"/>
      <c r="R35" s="170"/>
      <c r="S35" s="170"/>
    </row>
    <row r="36" spans="1:20" s="158" customFormat="1" ht="13.5" customHeight="1" x14ac:dyDescent="0.2">
      <c r="A36" s="164" t="s">
        <v>52</v>
      </c>
      <c r="B36" s="165"/>
      <c r="C36" s="166"/>
      <c r="D36" s="167"/>
      <c r="E36" s="168"/>
      <c r="F36" s="169"/>
      <c r="G36" s="169"/>
      <c r="H36" s="170"/>
      <c r="I36" s="170"/>
      <c r="J36" s="170"/>
      <c r="K36" s="170"/>
      <c r="L36" s="170"/>
      <c r="M36" s="170"/>
      <c r="N36" s="170"/>
      <c r="O36" s="170"/>
      <c r="P36" s="170"/>
      <c r="Q36" s="170"/>
      <c r="R36" s="170"/>
      <c r="S36" s="170"/>
    </row>
    <row r="37" spans="1:20" s="153" customFormat="1" ht="13.5" customHeight="1" x14ac:dyDescent="0.2">
      <c r="A37" s="171" t="s">
        <v>41</v>
      </c>
      <c r="B37" s="172"/>
      <c r="C37" s="166"/>
      <c r="D37" s="167"/>
      <c r="E37" s="168"/>
      <c r="F37" s="169"/>
      <c r="G37" s="169"/>
      <c r="H37" s="170"/>
      <c r="I37" s="170"/>
      <c r="J37" s="170"/>
      <c r="K37" s="170"/>
      <c r="L37" s="170"/>
      <c r="M37" s="170"/>
      <c r="N37" s="170"/>
      <c r="O37" s="170"/>
      <c r="P37" s="170"/>
      <c r="Q37" s="170"/>
      <c r="R37" s="170"/>
      <c r="S37" s="170"/>
    </row>
    <row r="38" spans="1:20" s="153" customFormat="1" ht="13.5" customHeight="1" x14ac:dyDescent="0.2">
      <c r="A38" s="171" t="s">
        <v>45</v>
      </c>
      <c r="B38" s="173"/>
      <c r="C38" s="166"/>
      <c r="D38" s="167"/>
      <c r="E38" s="168"/>
      <c r="F38" s="169"/>
      <c r="G38" s="169"/>
      <c r="H38" s="170"/>
      <c r="I38" s="170"/>
      <c r="J38" s="170"/>
      <c r="K38" s="170"/>
      <c r="L38" s="170"/>
      <c r="M38" s="170"/>
      <c r="N38" s="170"/>
      <c r="O38" s="170"/>
      <c r="P38" s="170"/>
      <c r="Q38" s="170"/>
      <c r="R38" s="170"/>
      <c r="S38" s="170"/>
    </row>
    <row r="39" spans="1:20" s="153" customFormat="1" ht="13.5" customHeight="1" x14ac:dyDescent="0.2">
      <c r="A39" s="171" t="s">
        <v>13</v>
      </c>
      <c r="B39" s="174"/>
      <c r="C39" s="166"/>
      <c r="D39" s="167"/>
      <c r="E39" s="168"/>
      <c r="F39" s="169"/>
      <c r="G39" s="169"/>
      <c r="H39" s="170"/>
      <c r="I39" s="170"/>
      <c r="J39" s="170"/>
      <c r="K39" s="170"/>
      <c r="L39" s="170"/>
      <c r="M39" s="170"/>
      <c r="N39" s="170"/>
      <c r="O39" s="170"/>
      <c r="P39" s="170"/>
      <c r="Q39" s="170"/>
      <c r="R39" s="170"/>
      <c r="S39" s="170"/>
    </row>
    <row r="40" spans="1:20" s="153" customFormat="1" ht="13.5" customHeight="1" x14ac:dyDescent="0.2">
      <c r="A40" s="171" t="s">
        <v>58</v>
      </c>
      <c r="B40" s="173"/>
      <c r="C40" s="166"/>
      <c r="D40" s="167"/>
      <c r="E40" s="167"/>
      <c r="F40" s="169"/>
      <c r="G40" s="169"/>
      <c r="H40" s="170"/>
      <c r="I40" s="170"/>
      <c r="J40" s="170"/>
      <c r="K40" s="170"/>
      <c r="L40" s="170"/>
      <c r="M40" s="170"/>
      <c r="N40" s="170"/>
      <c r="O40" s="170"/>
      <c r="P40" s="170"/>
      <c r="Q40" s="170"/>
      <c r="R40" s="170"/>
      <c r="S40" s="170"/>
    </row>
    <row r="41" spans="1:20" s="153" customFormat="1" ht="13.5" customHeight="1" x14ac:dyDescent="0.2">
      <c r="A41" s="171" t="s">
        <v>59</v>
      </c>
      <c r="B41" s="173"/>
      <c r="C41" s="166"/>
      <c r="D41" s="167"/>
      <c r="E41" s="167"/>
      <c r="F41" s="169"/>
      <c r="G41" s="169"/>
      <c r="H41" s="170"/>
      <c r="I41" s="170"/>
      <c r="J41" s="170"/>
      <c r="K41" s="170"/>
      <c r="L41" s="170"/>
      <c r="M41" s="170"/>
      <c r="N41" s="170"/>
      <c r="O41" s="170"/>
      <c r="P41" s="170"/>
      <c r="Q41" s="170"/>
      <c r="R41" s="170"/>
      <c r="S41" s="170"/>
    </row>
    <row r="42" spans="1:20" s="153" customFormat="1" ht="13.5" customHeight="1" x14ac:dyDescent="0.2">
      <c r="A42" s="171" t="s">
        <v>60</v>
      </c>
      <c r="B42" s="173"/>
      <c r="C42" s="166"/>
      <c r="D42" s="167"/>
      <c r="E42" s="168"/>
      <c r="F42" s="169"/>
      <c r="G42" s="169"/>
      <c r="H42" s="170"/>
      <c r="I42" s="170"/>
      <c r="J42" s="175"/>
      <c r="K42" s="170"/>
      <c r="L42" s="170"/>
      <c r="M42" s="170"/>
      <c r="N42" s="170"/>
      <c r="O42" s="170"/>
      <c r="P42" s="170"/>
      <c r="Q42" s="170"/>
      <c r="R42" s="170"/>
      <c r="S42" s="170"/>
    </row>
    <row r="43" spans="1:20" s="153" customFormat="1" ht="13.5" customHeight="1" x14ac:dyDescent="0.2">
      <c r="A43" s="171" t="s">
        <v>98</v>
      </c>
      <c r="B43" s="173"/>
      <c r="C43" s="166"/>
      <c r="D43" s="176"/>
      <c r="E43" s="177"/>
      <c r="F43" s="169"/>
      <c r="G43" s="169"/>
      <c r="H43" s="170"/>
      <c r="I43" s="170"/>
      <c r="J43" s="170"/>
      <c r="K43" s="170"/>
      <c r="L43" s="170"/>
      <c r="M43" s="170"/>
      <c r="N43" s="170"/>
      <c r="O43" s="170"/>
      <c r="P43" s="170"/>
      <c r="Q43" s="170"/>
      <c r="R43" s="170"/>
      <c r="S43" s="170"/>
      <c r="T43" s="136"/>
    </row>
    <row r="44" spans="1:20" s="153" customFormat="1" ht="13.5" customHeight="1" x14ac:dyDescent="0.2">
      <c r="A44" s="171" t="s">
        <v>62</v>
      </c>
      <c r="B44" s="173"/>
      <c r="C44" s="166"/>
      <c r="D44" s="176"/>
      <c r="E44" s="177"/>
      <c r="F44" s="169"/>
      <c r="G44" s="169"/>
      <c r="H44" s="170"/>
      <c r="I44" s="170"/>
      <c r="J44" s="170"/>
      <c r="K44" s="170"/>
      <c r="L44" s="170"/>
      <c r="M44" s="170"/>
      <c r="N44" s="170"/>
      <c r="O44" s="170"/>
      <c r="P44" s="170"/>
      <c r="Q44" s="170"/>
      <c r="R44" s="170"/>
      <c r="S44" s="170"/>
    </row>
    <row r="45" spans="1:20" s="153" customFormat="1" ht="13.5" customHeight="1" x14ac:dyDescent="0.2">
      <c r="A45" s="171" t="s">
        <v>61</v>
      </c>
      <c r="B45" s="173"/>
      <c r="C45" s="166"/>
      <c r="D45" s="167"/>
      <c r="E45" s="168"/>
      <c r="F45" s="169"/>
      <c r="G45" s="169"/>
      <c r="H45" s="170"/>
      <c r="I45" s="170"/>
      <c r="J45" s="170"/>
      <c r="K45" s="170"/>
      <c r="L45" s="170"/>
      <c r="M45" s="170"/>
      <c r="N45" s="170"/>
      <c r="O45" s="170"/>
      <c r="P45" s="170"/>
      <c r="Q45" s="170"/>
      <c r="R45" s="170"/>
      <c r="S45" s="170"/>
    </row>
    <row r="46" spans="1:20" s="153" customFormat="1" ht="13.5" customHeight="1" x14ac:dyDescent="0.2">
      <c r="A46" s="171" t="s">
        <v>99</v>
      </c>
      <c r="B46" s="173"/>
      <c r="C46" s="166"/>
      <c r="D46" s="167"/>
      <c r="E46" s="168"/>
      <c r="F46" s="169"/>
      <c r="G46" s="169"/>
      <c r="H46" s="170"/>
      <c r="I46" s="170"/>
      <c r="J46" s="170"/>
      <c r="K46" s="170"/>
      <c r="L46" s="170"/>
      <c r="M46" s="170"/>
      <c r="N46" s="170"/>
      <c r="O46" s="170"/>
      <c r="P46" s="170"/>
      <c r="Q46" s="170"/>
      <c r="R46" s="170"/>
      <c r="S46" s="170"/>
    </row>
    <row r="47" spans="1:20" s="153" customFormat="1" ht="13.5" customHeight="1" x14ac:dyDescent="0.2">
      <c r="A47" s="171"/>
      <c r="B47" s="173"/>
      <c r="C47" s="166"/>
      <c r="D47" s="167"/>
      <c r="E47" s="168"/>
      <c r="F47" s="169"/>
      <c r="G47" s="169"/>
      <c r="H47" s="170"/>
      <c r="I47" s="170"/>
      <c r="J47" s="170"/>
      <c r="K47" s="170"/>
      <c r="L47" s="170"/>
      <c r="M47" s="170"/>
      <c r="N47" s="170"/>
      <c r="O47" s="170"/>
      <c r="P47" s="170"/>
      <c r="Q47" s="170"/>
      <c r="R47" s="170"/>
      <c r="S47" s="170"/>
    </row>
    <row r="48" spans="1:20" s="153" customFormat="1" ht="13" customHeight="1" x14ac:dyDescent="0.2">
      <c r="A48" s="178" t="s">
        <v>100</v>
      </c>
      <c r="B48" s="179"/>
      <c r="C48" s="179"/>
      <c r="D48" s="180"/>
      <c r="E48" s="180"/>
      <c r="F48" s="181"/>
      <c r="G48" s="181"/>
      <c r="H48" s="182"/>
      <c r="I48" s="182"/>
      <c r="J48" s="182"/>
      <c r="K48" s="182"/>
      <c r="L48" s="182"/>
      <c r="M48" s="182"/>
      <c r="N48" s="182"/>
      <c r="O48" s="182"/>
      <c r="P48" s="182"/>
      <c r="Q48" s="182"/>
      <c r="R48" s="182"/>
      <c r="S48" s="183"/>
    </row>
    <row r="49" spans="1:20" s="149" customFormat="1" ht="25.5" customHeight="1" x14ac:dyDescent="0.2">
      <c r="A49" s="159" t="s">
        <v>26</v>
      </c>
      <c r="B49" s="184"/>
      <c r="C49" s="161" t="s">
        <v>80</v>
      </c>
      <c r="D49" s="159" t="s">
        <v>40</v>
      </c>
      <c r="E49" s="184"/>
      <c r="F49" s="162" t="s">
        <v>74</v>
      </c>
      <c r="G49" s="162" t="s">
        <v>1</v>
      </c>
      <c r="H49" s="185" t="s">
        <v>14</v>
      </c>
      <c r="I49" s="185" t="s">
        <v>16</v>
      </c>
      <c r="J49" s="185" t="s">
        <v>17</v>
      </c>
      <c r="K49" s="185" t="s">
        <v>18</v>
      </c>
      <c r="L49" s="185" t="s">
        <v>19</v>
      </c>
      <c r="M49" s="185" t="s">
        <v>20</v>
      </c>
      <c r="N49" s="185" t="s">
        <v>21</v>
      </c>
      <c r="O49" s="185" t="s">
        <v>22</v>
      </c>
      <c r="P49" s="185" t="s">
        <v>15</v>
      </c>
      <c r="Q49" s="185" t="s">
        <v>23</v>
      </c>
      <c r="R49" s="185" t="s">
        <v>24</v>
      </c>
      <c r="S49" s="185" t="s">
        <v>25</v>
      </c>
    </row>
    <row r="50" spans="1:20" s="153" customFormat="1" ht="13.5" customHeight="1" x14ac:dyDescent="0.2">
      <c r="A50" s="171" t="s">
        <v>70</v>
      </c>
      <c r="B50" s="173"/>
      <c r="C50" s="166"/>
      <c r="D50" s="167"/>
      <c r="E50" s="168"/>
      <c r="F50" s="169"/>
      <c r="G50" s="169"/>
      <c r="H50" s="170"/>
      <c r="I50" s="170"/>
      <c r="J50" s="170"/>
      <c r="K50" s="170"/>
      <c r="L50" s="170"/>
      <c r="M50" s="170"/>
      <c r="N50" s="170"/>
      <c r="O50" s="170"/>
      <c r="P50" s="170"/>
      <c r="Q50" s="170"/>
      <c r="R50" s="170"/>
      <c r="S50" s="170"/>
      <c r="T50" s="136"/>
    </row>
    <row r="51" spans="1:20" s="153" customFormat="1" ht="13.5" customHeight="1" x14ac:dyDescent="0.2">
      <c r="A51" s="171" t="s">
        <v>71</v>
      </c>
      <c r="B51" s="173"/>
      <c r="C51" s="166"/>
      <c r="D51" s="186"/>
      <c r="E51" s="187"/>
      <c r="F51" s="188"/>
      <c r="G51" s="188"/>
      <c r="H51" s="189"/>
      <c r="I51" s="189"/>
      <c r="J51" s="189"/>
      <c r="K51" s="189"/>
      <c r="L51" s="189"/>
      <c r="M51" s="189"/>
      <c r="N51" s="189"/>
      <c r="O51" s="189"/>
      <c r="P51" s="189"/>
      <c r="Q51" s="189"/>
      <c r="R51" s="189"/>
      <c r="S51" s="189"/>
    </row>
    <row r="52" spans="1:20" s="153" customFormat="1" ht="13.5" customHeight="1" x14ac:dyDescent="0.2">
      <c r="A52" s="171"/>
      <c r="B52" s="190" t="s">
        <v>55</v>
      </c>
      <c r="C52" s="166"/>
      <c r="D52" s="167"/>
      <c r="E52" s="168"/>
      <c r="F52" s="169"/>
      <c r="G52" s="169"/>
      <c r="H52" s="170"/>
      <c r="I52" s="170"/>
      <c r="J52" s="170"/>
      <c r="K52" s="170"/>
      <c r="L52" s="170"/>
      <c r="M52" s="170"/>
      <c r="N52" s="170"/>
      <c r="O52" s="170"/>
      <c r="P52" s="170"/>
      <c r="Q52" s="170"/>
      <c r="R52" s="170"/>
      <c r="S52" s="170"/>
    </row>
    <row r="53" spans="1:20" s="153" customFormat="1" ht="13.5" customHeight="1" x14ac:dyDescent="0.2">
      <c r="A53" s="171"/>
      <c r="B53" s="190" t="s">
        <v>55</v>
      </c>
      <c r="C53" s="166"/>
      <c r="D53" s="167"/>
      <c r="E53" s="168"/>
      <c r="F53" s="169"/>
      <c r="G53" s="169"/>
      <c r="H53" s="170"/>
      <c r="I53" s="170"/>
      <c r="J53" s="170"/>
      <c r="K53" s="170"/>
      <c r="L53" s="170"/>
      <c r="M53" s="170"/>
      <c r="N53" s="170"/>
      <c r="O53" s="170"/>
      <c r="P53" s="170"/>
      <c r="Q53" s="170"/>
      <c r="R53" s="170"/>
      <c r="S53" s="170"/>
    </row>
    <row r="54" spans="1:20" s="153" customFormat="1" ht="13.5" customHeight="1" x14ac:dyDescent="0.2">
      <c r="A54" s="171" t="s">
        <v>72</v>
      </c>
      <c r="B54" s="173"/>
      <c r="C54" s="166"/>
      <c r="D54" s="167"/>
      <c r="E54" s="168"/>
      <c r="F54" s="169"/>
      <c r="G54" s="169"/>
      <c r="H54" s="170"/>
      <c r="I54" s="170"/>
      <c r="J54" s="170"/>
      <c r="K54" s="170"/>
      <c r="L54" s="170"/>
      <c r="M54" s="170"/>
      <c r="N54" s="170"/>
      <c r="O54" s="170"/>
      <c r="P54" s="170"/>
      <c r="Q54" s="170"/>
      <c r="R54" s="170"/>
      <c r="S54" s="170"/>
    </row>
    <row r="55" spans="1:20" s="153" customFormat="1" ht="13.5" customHeight="1" x14ac:dyDescent="0.2">
      <c r="A55" s="171" t="s">
        <v>73</v>
      </c>
      <c r="B55" s="173"/>
      <c r="C55" s="166"/>
      <c r="D55" s="167"/>
      <c r="E55" s="168"/>
      <c r="F55" s="169"/>
      <c r="G55" s="169"/>
      <c r="H55" s="170"/>
      <c r="I55" s="170"/>
      <c r="J55" s="170"/>
      <c r="K55" s="170"/>
      <c r="L55" s="170"/>
      <c r="M55" s="170"/>
      <c r="N55" s="170"/>
      <c r="O55" s="170"/>
      <c r="P55" s="170"/>
      <c r="Q55" s="170"/>
      <c r="R55" s="170"/>
      <c r="S55" s="170"/>
    </row>
    <row r="56" spans="1:20" s="153" customFormat="1" ht="13.5" customHeight="1" x14ac:dyDescent="0.2">
      <c r="A56" s="171"/>
      <c r="B56" s="190" t="s">
        <v>55</v>
      </c>
      <c r="C56" s="166"/>
      <c r="D56" s="167"/>
      <c r="E56" s="168"/>
      <c r="F56" s="169"/>
      <c r="G56" s="169"/>
      <c r="H56" s="170"/>
      <c r="I56" s="170"/>
      <c r="J56" s="170"/>
      <c r="K56" s="170"/>
      <c r="L56" s="170"/>
      <c r="M56" s="170"/>
      <c r="N56" s="170"/>
      <c r="O56" s="170"/>
      <c r="P56" s="170"/>
      <c r="Q56" s="170"/>
      <c r="R56" s="170"/>
      <c r="S56" s="170"/>
    </row>
    <row r="57" spans="1:20" s="153" customFormat="1" ht="13.5" customHeight="1" x14ac:dyDescent="0.2">
      <c r="A57" s="171"/>
      <c r="B57" s="190" t="s">
        <v>55</v>
      </c>
      <c r="C57" s="166"/>
      <c r="D57" s="167"/>
      <c r="E57" s="168"/>
      <c r="F57" s="169"/>
      <c r="G57" s="169"/>
      <c r="H57" s="170"/>
      <c r="I57" s="170"/>
      <c r="J57" s="170"/>
      <c r="K57" s="170"/>
      <c r="L57" s="170"/>
      <c r="M57" s="170"/>
      <c r="N57" s="170"/>
      <c r="O57" s="170"/>
      <c r="P57" s="170"/>
      <c r="Q57" s="170"/>
      <c r="R57" s="170"/>
      <c r="S57" s="170"/>
    </row>
    <row r="58" spans="1:20" s="153" customFormat="1" ht="13.5" customHeight="1" x14ac:dyDescent="0.2">
      <c r="A58" s="171" t="s">
        <v>4</v>
      </c>
      <c r="B58" s="190"/>
      <c r="C58" s="166"/>
      <c r="D58" s="191"/>
      <c r="E58" s="192"/>
      <c r="F58" s="188"/>
      <c r="G58" s="188"/>
      <c r="H58" s="189"/>
      <c r="I58" s="189"/>
      <c r="J58" s="189"/>
      <c r="K58" s="189"/>
      <c r="L58" s="189"/>
      <c r="M58" s="189"/>
      <c r="N58" s="189"/>
      <c r="O58" s="189"/>
      <c r="P58" s="189"/>
      <c r="Q58" s="189"/>
      <c r="R58" s="189"/>
      <c r="S58" s="189"/>
    </row>
    <row r="59" spans="1:20" s="153" customFormat="1" ht="13.5" customHeight="1" x14ac:dyDescent="0.2">
      <c r="A59" s="171" t="s">
        <v>5</v>
      </c>
      <c r="B59" s="173"/>
      <c r="C59" s="166"/>
      <c r="D59" s="167"/>
      <c r="E59" s="168"/>
      <c r="F59" s="169"/>
      <c r="G59" s="169"/>
      <c r="H59" s="170"/>
      <c r="I59" s="170"/>
      <c r="J59" s="170"/>
      <c r="K59" s="170"/>
      <c r="L59" s="170"/>
      <c r="M59" s="170"/>
      <c r="N59" s="170"/>
      <c r="O59" s="170"/>
      <c r="P59" s="170"/>
      <c r="Q59" s="170"/>
      <c r="R59" s="170"/>
      <c r="S59" s="170"/>
    </row>
    <row r="60" spans="1:20" s="153" customFormat="1" ht="13.5" customHeight="1" x14ac:dyDescent="0.2">
      <c r="A60" s="171" t="s">
        <v>6</v>
      </c>
      <c r="B60" s="173"/>
      <c r="C60" s="166"/>
      <c r="D60" s="167"/>
      <c r="E60" s="168"/>
      <c r="F60" s="169"/>
      <c r="G60" s="169"/>
      <c r="H60" s="170"/>
      <c r="I60" s="170"/>
      <c r="J60" s="170"/>
      <c r="K60" s="170"/>
      <c r="L60" s="170"/>
      <c r="M60" s="170"/>
      <c r="N60" s="170"/>
      <c r="O60" s="170"/>
      <c r="P60" s="170"/>
      <c r="Q60" s="170"/>
      <c r="R60" s="170"/>
      <c r="S60" s="170"/>
    </row>
    <row r="61" spans="1:20" s="153" customFormat="1" ht="13.5" customHeight="1" x14ac:dyDescent="0.2">
      <c r="A61" s="171" t="s">
        <v>101</v>
      </c>
      <c r="B61" s="190"/>
      <c r="C61" s="166"/>
      <c r="D61" s="167"/>
      <c r="E61" s="168"/>
      <c r="F61" s="169"/>
      <c r="G61" s="169"/>
      <c r="H61" s="170"/>
      <c r="I61" s="170"/>
      <c r="J61" s="170"/>
      <c r="K61" s="170"/>
      <c r="L61" s="170"/>
      <c r="M61" s="170"/>
      <c r="N61" s="170"/>
      <c r="O61" s="170"/>
      <c r="P61" s="170"/>
      <c r="Q61" s="170"/>
      <c r="R61" s="170"/>
      <c r="S61" s="170"/>
    </row>
    <row r="62" spans="1:20" s="153" customFormat="1" ht="13.5" customHeight="1" x14ac:dyDescent="0.2">
      <c r="A62" s="171" t="s">
        <v>102</v>
      </c>
      <c r="B62" s="190"/>
      <c r="C62" s="166"/>
      <c r="D62" s="167"/>
      <c r="E62" s="168"/>
      <c r="F62" s="169"/>
      <c r="G62" s="169"/>
      <c r="H62" s="170"/>
      <c r="I62" s="170"/>
      <c r="J62" s="170"/>
      <c r="K62" s="170"/>
      <c r="L62" s="170"/>
      <c r="M62" s="170"/>
      <c r="N62" s="170"/>
      <c r="O62" s="170"/>
      <c r="P62" s="170"/>
      <c r="Q62" s="170"/>
      <c r="R62" s="170"/>
      <c r="S62" s="170"/>
    </row>
    <row r="63" spans="1:20" s="153" customFormat="1" ht="13.5" customHeight="1" x14ac:dyDescent="0.2">
      <c r="A63" s="171"/>
      <c r="B63" s="190" t="s">
        <v>55</v>
      </c>
      <c r="C63" s="166"/>
      <c r="D63" s="167"/>
      <c r="E63" s="168"/>
      <c r="F63" s="169"/>
      <c r="G63" s="169"/>
      <c r="H63" s="170"/>
      <c r="I63" s="170"/>
      <c r="J63" s="170"/>
      <c r="K63" s="170"/>
      <c r="L63" s="170"/>
      <c r="M63" s="170"/>
      <c r="N63" s="170"/>
      <c r="O63" s="170"/>
      <c r="P63" s="170"/>
      <c r="Q63" s="170"/>
      <c r="R63" s="170"/>
      <c r="S63" s="170"/>
    </row>
    <row r="64" spans="1:20" s="153" customFormat="1" ht="13.5" customHeight="1" x14ac:dyDescent="0.2">
      <c r="A64" s="171"/>
      <c r="B64" s="190" t="s">
        <v>55</v>
      </c>
      <c r="C64" s="166"/>
      <c r="D64" s="167"/>
      <c r="E64" s="168"/>
      <c r="F64" s="169"/>
      <c r="G64" s="169"/>
      <c r="H64" s="170"/>
      <c r="I64" s="170"/>
      <c r="J64" s="170"/>
      <c r="K64" s="170"/>
      <c r="L64" s="170"/>
      <c r="M64" s="170"/>
      <c r="N64" s="170"/>
      <c r="O64" s="170"/>
      <c r="P64" s="170"/>
      <c r="Q64" s="170"/>
      <c r="R64" s="170"/>
      <c r="S64" s="170"/>
    </row>
    <row r="65" spans="1:19" s="153" customFormat="1" ht="13.5" customHeight="1" x14ac:dyDescent="0.2">
      <c r="A65" s="171"/>
      <c r="B65" s="190" t="s">
        <v>55</v>
      </c>
      <c r="C65" s="166"/>
      <c r="D65" s="167"/>
      <c r="E65" s="168"/>
      <c r="F65" s="169"/>
      <c r="G65" s="169"/>
      <c r="H65" s="170"/>
      <c r="I65" s="170"/>
      <c r="J65" s="170"/>
      <c r="K65" s="170"/>
      <c r="L65" s="170"/>
      <c r="M65" s="170"/>
      <c r="N65" s="170"/>
      <c r="O65" s="170"/>
      <c r="P65" s="170"/>
      <c r="Q65" s="170"/>
      <c r="R65" s="170"/>
      <c r="S65" s="170"/>
    </row>
    <row r="66" spans="1:19" s="153" customFormat="1" ht="13.5" customHeight="1" x14ac:dyDescent="0.2">
      <c r="A66" s="171"/>
      <c r="B66" s="190" t="s">
        <v>55</v>
      </c>
      <c r="C66" s="166"/>
      <c r="D66" s="167"/>
      <c r="E66" s="168"/>
      <c r="F66" s="169"/>
      <c r="G66" s="169"/>
      <c r="H66" s="170"/>
      <c r="I66" s="170"/>
      <c r="J66" s="170"/>
      <c r="K66" s="170"/>
      <c r="L66" s="170"/>
      <c r="M66" s="170"/>
      <c r="N66" s="170"/>
      <c r="O66" s="170"/>
      <c r="P66" s="170"/>
      <c r="Q66" s="170"/>
      <c r="R66" s="170"/>
      <c r="S66" s="170"/>
    </row>
    <row r="67" spans="1:19" s="153" customFormat="1" ht="13.5" customHeight="1" x14ac:dyDescent="0.2">
      <c r="A67" s="171"/>
      <c r="B67" s="190" t="s">
        <v>55</v>
      </c>
      <c r="C67" s="166"/>
      <c r="D67" s="167"/>
      <c r="E67" s="168"/>
      <c r="F67" s="169"/>
      <c r="G67" s="169"/>
      <c r="H67" s="170"/>
      <c r="I67" s="170"/>
      <c r="J67" s="170"/>
      <c r="K67" s="170"/>
      <c r="L67" s="170"/>
      <c r="M67" s="170"/>
      <c r="N67" s="170"/>
      <c r="O67" s="170"/>
      <c r="P67" s="170"/>
      <c r="Q67" s="170"/>
      <c r="R67" s="170"/>
      <c r="S67" s="170"/>
    </row>
    <row r="68" spans="1:19" s="153" customFormat="1" ht="13.5" customHeight="1" x14ac:dyDescent="0.2">
      <c r="A68" s="171"/>
      <c r="B68" s="190" t="s">
        <v>55</v>
      </c>
      <c r="C68" s="166"/>
      <c r="D68" s="167"/>
      <c r="E68" s="168"/>
      <c r="F68" s="169"/>
      <c r="G68" s="169"/>
      <c r="H68" s="170"/>
      <c r="I68" s="170"/>
      <c r="J68" s="170"/>
      <c r="K68" s="170"/>
      <c r="L68" s="170"/>
      <c r="M68" s="170"/>
      <c r="N68" s="170"/>
      <c r="O68" s="170"/>
      <c r="P68" s="170"/>
      <c r="Q68" s="170"/>
      <c r="R68" s="170"/>
      <c r="S68" s="170"/>
    </row>
    <row r="69" spans="1:19" s="153" customFormat="1" ht="13.5" customHeight="1" x14ac:dyDescent="0.2">
      <c r="A69" s="171"/>
      <c r="B69" s="190" t="s">
        <v>55</v>
      </c>
      <c r="C69" s="166"/>
      <c r="D69" s="167"/>
      <c r="E69" s="168"/>
      <c r="F69" s="169"/>
      <c r="G69" s="169"/>
      <c r="H69" s="170"/>
      <c r="I69" s="170"/>
      <c r="J69" s="170"/>
      <c r="K69" s="170"/>
      <c r="L69" s="170"/>
      <c r="M69" s="170"/>
      <c r="N69" s="170"/>
      <c r="O69" s="170"/>
      <c r="P69" s="170"/>
      <c r="Q69" s="170"/>
      <c r="R69" s="170"/>
      <c r="S69" s="170"/>
    </row>
    <row r="70" spans="1:19" s="153" customFormat="1" ht="13.5" customHeight="1" x14ac:dyDescent="0.2">
      <c r="A70" s="171"/>
      <c r="B70" s="190"/>
      <c r="C70" s="166"/>
      <c r="D70" s="176"/>
      <c r="E70" s="177"/>
      <c r="F70" s="169"/>
      <c r="G70" s="169"/>
      <c r="H70" s="170"/>
      <c r="I70" s="170"/>
      <c r="J70" s="170"/>
      <c r="K70" s="170"/>
      <c r="L70" s="170"/>
      <c r="M70" s="170"/>
      <c r="N70" s="170"/>
      <c r="O70" s="170"/>
      <c r="P70" s="170"/>
      <c r="Q70" s="170"/>
      <c r="R70" s="170"/>
      <c r="S70" s="170"/>
    </row>
    <row r="71" spans="1:19" s="153" customFormat="1" ht="13.5" customHeight="1" x14ac:dyDescent="0.2">
      <c r="A71" s="171"/>
      <c r="B71" s="173"/>
      <c r="C71" s="166"/>
      <c r="D71" s="186"/>
      <c r="E71" s="187"/>
      <c r="F71" s="188"/>
      <c r="G71" s="188"/>
      <c r="H71" s="189"/>
      <c r="I71" s="189"/>
      <c r="J71" s="189"/>
      <c r="K71" s="189"/>
      <c r="L71" s="189"/>
      <c r="M71" s="189"/>
      <c r="N71" s="189"/>
      <c r="O71" s="189"/>
      <c r="P71" s="189"/>
      <c r="Q71" s="189"/>
      <c r="R71" s="189"/>
      <c r="S71" s="189"/>
    </row>
    <row r="72" spans="1:19" s="153" customFormat="1" ht="6" customHeight="1" thickBot="1" x14ac:dyDescent="0.25">
      <c r="A72" s="178"/>
      <c r="B72" s="179"/>
      <c r="C72" s="179"/>
      <c r="D72" s="180"/>
      <c r="E72" s="180"/>
      <c r="F72" s="181"/>
      <c r="G72" s="181"/>
      <c r="H72" s="182"/>
      <c r="I72" s="182"/>
      <c r="J72" s="182"/>
      <c r="K72" s="182"/>
      <c r="L72" s="182"/>
      <c r="M72" s="182"/>
      <c r="N72" s="182"/>
      <c r="O72" s="182"/>
      <c r="P72" s="182"/>
      <c r="Q72" s="182"/>
      <c r="R72" s="182"/>
      <c r="S72" s="183"/>
    </row>
    <row r="73" spans="1:19" s="153" customFormat="1" ht="13.5" customHeight="1" x14ac:dyDescent="0.2">
      <c r="A73" s="193" t="s">
        <v>103</v>
      </c>
      <c r="B73" s="194" t="s">
        <v>2</v>
      </c>
      <c r="C73" s="26"/>
      <c r="D73" s="26"/>
      <c r="E73" s="26"/>
      <c r="F73" s="26"/>
      <c r="G73" s="27"/>
      <c r="H73" s="195">
        <f t="shared" ref="H73:S73" si="1">COUNTIF(H50:H57,"○")</f>
        <v>0</v>
      </c>
      <c r="I73" s="195">
        <f t="shared" si="1"/>
        <v>0</v>
      </c>
      <c r="J73" s="195">
        <f t="shared" si="1"/>
        <v>0</v>
      </c>
      <c r="K73" s="195">
        <f t="shared" si="1"/>
        <v>0</v>
      </c>
      <c r="L73" s="195">
        <f t="shared" si="1"/>
        <v>0</v>
      </c>
      <c r="M73" s="195">
        <f t="shared" si="1"/>
        <v>0</v>
      </c>
      <c r="N73" s="195">
        <f t="shared" si="1"/>
        <v>0</v>
      </c>
      <c r="O73" s="195">
        <f t="shared" si="1"/>
        <v>0</v>
      </c>
      <c r="P73" s="195">
        <f t="shared" si="1"/>
        <v>0</v>
      </c>
      <c r="Q73" s="195">
        <f t="shared" si="1"/>
        <v>0</v>
      </c>
      <c r="R73" s="195">
        <f t="shared" si="1"/>
        <v>0</v>
      </c>
      <c r="S73" s="196">
        <f t="shared" si="1"/>
        <v>0</v>
      </c>
    </row>
    <row r="74" spans="1:19" s="153" customFormat="1" ht="13.5" customHeight="1" x14ac:dyDescent="0.2">
      <c r="A74" s="197"/>
      <c r="B74" s="198" t="s">
        <v>63</v>
      </c>
      <c r="C74" s="24"/>
      <c r="D74" s="24"/>
      <c r="E74" s="24"/>
      <c r="F74" s="24"/>
      <c r="G74" s="25"/>
      <c r="H74" s="199">
        <f t="shared" ref="H74:S74" si="2">SUM(H50:H57)</f>
        <v>0</v>
      </c>
      <c r="I74" s="199">
        <f t="shared" si="2"/>
        <v>0</v>
      </c>
      <c r="J74" s="199">
        <f t="shared" si="2"/>
        <v>0</v>
      </c>
      <c r="K74" s="199">
        <f t="shared" si="2"/>
        <v>0</v>
      </c>
      <c r="L74" s="199">
        <f t="shared" si="2"/>
        <v>0</v>
      </c>
      <c r="M74" s="199">
        <f t="shared" si="2"/>
        <v>0</v>
      </c>
      <c r="N74" s="199">
        <f t="shared" si="2"/>
        <v>0</v>
      </c>
      <c r="O74" s="199">
        <f t="shared" si="2"/>
        <v>0</v>
      </c>
      <c r="P74" s="199">
        <f t="shared" si="2"/>
        <v>0</v>
      </c>
      <c r="Q74" s="199">
        <f t="shared" si="2"/>
        <v>0</v>
      </c>
      <c r="R74" s="199">
        <f t="shared" si="2"/>
        <v>0</v>
      </c>
      <c r="S74" s="200">
        <f t="shared" si="2"/>
        <v>0</v>
      </c>
    </row>
    <row r="75" spans="1:19" s="153" customFormat="1" ht="13.5" customHeight="1" x14ac:dyDescent="0.2">
      <c r="A75" s="197"/>
      <c r="B75" s="201" t="s">
        <v>64</v>
      </c>
      <c r="C75" s="202"/>
      <c r="D75" s="202"/>
      <c r="E75" s="202"/>
      <c r="F75" s="202"/>
      <c r="G75" s="203"/>
      <c r="H75" s="204" t="e">
        <f t="shared" ref="H75:S75" si="3">ROUNDDOWN(H74/H29,1)</f>
        <v>#DIV/0!</v>
      </c>
      <c r="I75" s="204" t="e">
        <f t="shared" si="3"/>
        <v>#DIV/0!</v>
      </c>
      <c r="J75" s="204" t="e">
        <f t="shared" si="3"/>
        <v>#DIV/0!</v>
      </c>
      <c r="K75" s="204" t="e">
        <f t="shared" si="3"/>
        <v>#DIV/0!</v>
      </c>
      <c r="L75" s="204" t="e">
        <f t="shared" si="3"/>
        <v>#DIV/0!</v>
      </c>
      <c r="M75" s="204" t="e">
        <f t="shared" si="3"/>
        <v>#DIV/0!</v>
      </c>
      <c r="N75" s="204" t="e">
        <f t="shared" si="3"/>
        <v>#DIV/0!</v>
      </c>
      <c r="O75" s="204" t="e">
        <f t="shared" si="3"/>
        <v>#DIV/0!</v>
      </c>
      <c r="P75" s="204" t="e">
        <f t="shared" si="3"/>
        <v>#DIV/0!</v>
      </c>
      <c r="Q75" s="204" t="e">
        <f t="shared" si="3"/>
        <v>#DIV/0!</v>
      </c>
      <c r="R75" s="204" t="e">
        <f t="shared" si="3"/>
        <v>#DIV/0!</v>
      </c>
      <c r="S75" s="205" t="e">
        <f t="shared" si="3"/>
        <v>#DIV/0!</v>
      </c>
    </row>
    <row r="76" spans="1:19" s="153" customFormat="1" ht="13.5" customHeight="1" thickBot="1" x14ac:dyDescent="0.25">
      <c r="A76" s="206"/>
      <c r="B76" s="16" t="s">
        <v>65</v>
      </c>
      <c r="C76" s="16"/>
      <c r="D76" s="17"/>
      <c r="E76" s="17"/>
      <c r="F76" s="17"/>
      <c r="G76" s="18"/>
      <c r="H76" s="207" t="e">
        <f>H73+H75</f>
        <v>#DIV/0!</v>
      </c>
      <c r="I76" s="207" t="e">
        <f t="shared" ref="I76:S76" si="4">I73+I75</f>
        <v>#DIV/0!</v>
      </c>
      <c r="J76" s="207" t="e">
        <f t="shared" si="4"/>
        <v>#DIV/0!</v>
      </c>
      <c r="K76" s="207" t="e">
        <f t="shared" si="4"/>
        <v>#DIV/0!</v>
      </c>
      <c r="L76" s="207" t="e">
        <f t="shared" si="4"/>
        <v>#DIV/0!</v>
      </c>
      <c r="M76" s="207" t="e">
        <f t="shared" si="4"/>
        <v>#DIV/0!</v>
      </c>
      <c r="N76" s="207" t="e">
        <f t="shared" si="4"/>
        <v>#DIV/0!</v>
      </c>
      <c r="O76" s="207" t="e">
        <f t="shared" si="4"/>
        <v>#DIV/0!</v>
      </c>
      <c r="P76" s="207" t="e">
        <f t="shared" si="4"/>
        <v>#DIV/0!</v>
      </c>
      <c r="Q76" s="207" t="e">
        <f t="shared" si="4"/>
        <v>#DIV/0!</v>
      </c>
      <c r="R76" s="207" t="e">
        <f t="shared" si="4"/>
        <v>#DIV/0!</v>
      </c>
      <c r="S76" s="208" t="e">
        <f t="shared" si="4"/>
        <v>#DIV/0!</v>
      </c>
    </row>
    <row r="77" spans="1:19" s="153" customFormat="1" ht="13.5" customHeight="1" x14ac:dyDescent="0.2">
      <c r="A77" s="209" t="s">
        <v>104</v>
      </c>
      <c r="B77" s="22" t="s">
        <v>66</v>
      </c>
      <c r="C77" s="22"/>
      <c r="D77" s="22"/>
      <c r="E77" s="22"/>
      <c r="F77" s="22"/>
      <c r="G77" s="23"/>
      <c r="H77" s="210">
        <f t="shared" ref="H77:S77" si="5">COUNTIF(H50:H71,"○")</f>
        <v>0</v>
      </c>
      <c r="I77" s="210">
        <f t="shared" si="5"/>
        <v>0</v>
      </c>
      <c r="J77" s="210">
        <f t="shared" si="5"/>
        <v>0</v>
      </c>
      <c r="K77" s="210">
        <f t="shared" si="5"/>
        <v>0</v>
      </c>
      <c r="L77" s="210">
        <f t="shared" si="5"/>
        <v>0</v>
      </c>
      <c r="M77" s="210">
        <f t="shared" si="5"/>
        <v>0</v>
      </c>
      <c r="N77" s="210">
        <f t="shared" si="5"/>
        <v>0</v>
      </c>
      <c r="O77" s="210">
        <f t="shared" si="5"/>
        <v>0</v>
      </c>
      <c r="P77" s="210">
        <f t="shared" si="5"/>
        <v>0</v>
      </c>
      <c r="Q77" s="210">
        <f t="shared" si="5"/>
        <v>0</v>
      </c>
      <c r="R77" s="210">
        <f t="shared" si="5"/>
        <v>0</v>
      </c>
      <c r="S77" s="211">
        <f t="shared" si="5"/>
        <v>0</v>
      </c>
    </row>
    <row r="78" spans="1:19" s="153" customFormat="1" ht="12" customHeight="1" x14ac:dyDescent="0.2">
      <c r="A78" s="212"/>
      <c r="B78" s="24" t="s">
        <v>67</v>
      </c>
      <c r="C78" s="24"/>
      <c r="D78" s="24"/>
      <c r="E78" s="24"/>
      <c r="F78" s="24"/>
      <c r="G78" s="25"/>
      <c r="H78" s="213">
        <f t="shared" ref="H78:S78" si="6">SUM(H50:H71)</f>
        <v>0</v>
      </c>
      <c r="I78" s="213">
        <f t="shared" si="6"/>
        <v>0</v>
      </c>
      <c r="J78" s="213">
        <f t="shared" si="6"/>
        <v>0</v>
      </c>
      <c r="K78" s="213">
        <f t="shared" si="6"/>
        <v>0</v>
      </c>
      <c r="L78" s="213">
        <f t="shared" si="6"/>
        <v>0</v>
      </c>
      <c r="M78" s="213">
        <f t="shared" si="6"/>
        <v>0</v>
      </c>
      <c r="N78" s="213">
        <f t="shared" si="6"/>
        <v>0</v>
      </c>
      <c r="O78" s="213">
        <f t="shared" si="6"/>
        <v>0</v>
      </c>
      <c r="P78" s="213">
        <f t="shared" si="6"/>
        <v>0</v>
      </c>
      <c r="Q78" s="213">
        <f t="shared" si="6"/>
        <v>0</v>
      </c>
      <c r="R78" s="213">
        <f t="shared" si="6"/>
        <v>0</v>
      </c>
      <c r="S78" s="214">
        <f t="shared" si="6"/>
        <v>0</v>
      </c>
    </row>
    <row r="79" spans="1:19" s="153" customFormat="1" ht="15.75" customHeight="1" x14ac:dyDescent="0.2">
      <c r="A79" s="212"/>
      <c r="B79" s="24" t="s">
        <v>68</v>
      </c>
      <c r="C79" s="24"/>
      <c r="D79" s="24"/>
      <c r="E79" s="24"/>
      <c r="F79" s="24"/>
      <c r="G79" s="25"/>
      <c r="H79" s="204" t="e">
        <f t="shared" ref="H79:S79" si="7">ROUNDDOWN(H78/H29,1)</f>
        <v>#DIV/0!</v>
      </c>
      <c r="I79" s="204" t="e">
        <f t="shared" si="7"/>
        <v>#DIV/0!</v>
      </c>
      <c r="J79" s="204" t="e">
        <f t="shared" si="7"/>
        <v>#DIV/0!</v>
      </c>
      <c r="K79" s="204" t="e">
        <f t="shared" si="7"/>
        <v>#DIV/0!</v>
      </c>
      <c r="L79" s="204" t="e">
        <f t="shared" si="7"/>
        <v>#DIV/0!</v>
      </c>
      <c r="M79" s="204" t="e">
        <f t="shared" si="7"/>
        <v>#DIV/0!</v>
      </c>
      <c r="N79" s="204" t="e">
        <f t="shared" si="7"/>
        <v>#DIV/0!</v>
      </c>
      <c r="O79" s="204" t="e">
        <f t="shared" si="7"/>
        <v>#DIV/0!</v>
      </c>
      <c r="P79" s="204" t="e">
        <f t="shared" si="7"/>
        <v>#DIV/0!</v>
      </c>
      <c r="Q79" s="204" t="e">
        <f t="shared" si="7"/>
        <v>#DIV/0!</v>
      </c>
      <c r="R79" s="204" t="e">
        <f t="shared" si="7"/>
        <v>#DIV/0!</v>
      </c>
      <c r="S79" s="205" t="e">
        <f t="shared" si="7"/>
        <v>#DIV/0!</v>
      </c>
    </row>
    <row r="80" spans="1:19" s="153" customFormat="1" ht="15.75" customHeight="1" thickBot="1" x14ac:dyDescent="0.25">
      <c r="A80" s="215"/>
      <c r="B80" s="19" t="s">
        <v>69</v>
      </c>
      <c r="C80" s="19"/>
      <c r="D80" s="20"/>
      <c r="E80" s="20"/>
      <c r="F80" s="20"/>
      <c r="G80" s="21"/>
      <c r="H80" s="216" t="e">
        <f>H77+H79</f>
        <v>#DIV/0!</v>
      </c>
      <c r="I80" s="216" t="e">
        <f t="shared" ref="I80:S80" si="8">I77+I79</f>
        <v>#DIV/0!</v>
      </c>
      <c r="J80" s="216" t="e">
        <f t="shared" si="8"/>
        <v>#DIV/0!</v>
      </c>
      <c r="K80" s="216" t="e">
        <f t="shared" si="8"/>
        <v>#DIV/0!</v>
      </c>
      <c r="L80" s="216" t="e">
        <f t="shared" si="8"/>
        <v>#DIV/0!</v>
      </c>
      <c r="M80" s="216" t="e">
        <f t="shared" si="8"/>
        <v>#DIV/0!</v>
      </c>
      <c r="N80" s="216" t="e">
        <f t="shared" si="8"/>
        <v>#DIV/0!</v>
      </c>
      <c r="O80" s="216" t="e">
        <f t="shared" si="8"/>
        <v>#DIV/0!</v>
      </c>
      <c r="P80" s="216" t="e">
        <f t="shared" si="8"/>
        <v>#DIV/0!</v>
      </c>
      <c r="Q80" s="216" t="e">
        <f t="shared" si="8"/>
        <v>#DIV/0!</v>
      </c>
      <c r="R80" s="216" t="e">
        <f t="shared" si="8"/>
        <v>#DIV/0!</v>
      </c>
      <c r="S80" s="217" t="e">
        <f t="shared" si="8"/>
        <v>#DIV/0!</v>
      </c>
    </row>
    <row r="81" spans="1:3" s="153" customFormat="1" ht="15.75" customHeight="1" thickTop="1" x14ac:dyDescent="0.2">
      <c r="A81" s="157"/>
      <c r="B81" s="157"/>
      <c r="C81" s="158"/>
    </row>
    <row r="82" spans="1:3" s="153" customFormat="1" ht="15.75" customHeight="1" x14ac:dyDescent="0.2">
      <c r="A82" s="157"/>
      <c r="B82" s="157"/>
      <c r="C82" s="158"/>
    </row>
    <row r="83" spans="1:3" s="153" customFormat="1" ht="15.75" customHeight="1" x14ac:dyDescent="0.2">
      <c r="A83" s="157"/>
      <c r="B83" s="157"/>
      <c r="C83" s="158"/>
    </row>
    <row r="84" spans="1:3" s="153" customFormat="1" ht="15.75" customHeight="1" x14ac:dyDescent="0.2">
      <c r="A84" s="157"/>
      <c r="B84" s="157"/>
      <c r="C84" s="158"/>
    </row>
    <row r="85" spans="1:3" s="153" customFormat="1" ht="15.75" customHeight="1" x14ac:dyDescent="0.2">
      <c r="A85" s="157"/>
      <c r="B85" s="157"/>
      <c r="C85" s="158"/>
    </row>
    <row r="86" spans="1:3" s="153" customFormat="1" ht="15.75" customHeight="1" x14ac:dyDescent="0.2">
      <c r="A86" s="157"/>
      <c r="B86" s="157"/>
      <c r="C86" s="158"/>
    </row>
    <row r="87" spans="1:3" s="153" customFormat="1" ht="15.75" customHeight="1" x14ac:dyDescent="0.2">
      <c r="A87" s="157"/>
      <c r="B87" s="157"/>
      <c r="C87" s="158"/>
    </row>
    <row r="88" spans="1:3" s="153" customFormat="1" ht="15.75" customHeight="1" x14ac:dyDescent="0.2">
      <c r="A88" s="157"/>
      <c r="B88" s="157"/>
      <c r="C88" s="158"/>
    </row>
    <row r="89" spans="1:3" s="153" customFormat="1" ht="15.75" customHeight="1" x14ac:dyDescent="0.2">
      <c r="A89" s="157"/>
      <c r="B89" s="157"/>
      <c r="C89" s="158"/>
    </row>
    <row r="90" spans="1:3" s="153" customFormat="1" ht="15.75" customHeight="1" x14ac:dyDescent="0.2">
      <c r="A90" s="157"/>
      <c r="B90" s="157"/>
      <c r="C90" s="158"/>
    </row>
    <row r="91" spans="1:3" s="153" customFormat="1" ht="15.75" customHeight="1" x14ac:dyDescent="0.2">
      <c r="A91" s="157"/>
      <c r="B91" s="157"/>
      <c r="C91" s="158"/>
    </row>
    <row r="92" spans="1:3" s="153" customFormat="1" ht="15.75" customHeight="1" x14ac:dyDescent="0.2">
      <c r="A92" s="157"/>
      <c r="B92" s="157"/>
      <c r="C92" s="158"/>
    </row>
    <row r="93" spans="1:3" s="153" customFormat="1" ht="15.75" customHeight="1" x14ac:dyDescent="0.2">
      <c r="A93" s="157"/>
      <c r="B93" s="157"/>
      <c r="C93" s="158"/>
    </row>
    <row r="94" spans="1:3" s="153" customFormat="1" ht="15.75" customHeight="1" x14ac:dyDescent="0.2">
      <c r="A94" s="157"/>
      <c r="B94" s="157"/>
      <c r="C94" s="158"/>
    </row>
    <row r="95" spans="1:3" s="153" customFormat="1" ht="15.75" customHeight="1" x14ac:dyDescent="0.2">
      <c r="A95" s="157"/>
      <c r="B95" s="157"/>
      <c r="C95" s="158"/>
    </row>
    <row r="96" spans="1:3" s="153" customFormat="1" ht="15.75" customHeight="1" x14ac:dyDescent="0.2">
      <c r="A96" s="157"/>
      <c r="B96" s="157"/>
      <c r="C96" s="158"/>
    </row>
    <row r="97" spans="1:3" s="153" customFormat="1" ht="15.75" customHeight="1" x14ac:dyDescent="0.2">
      <c r="A97" s="157"/>
      <c r="B97" s="157"/>
      <c r="C97" s="158"/>
    </row>
    <row r="98" spans="1:3" s="153" customFormat="1" ht="15.75" customHeight="1" x14ac:dyDescent="0.2">
      <c r="A98" s="157"/>
      <c r="B98" s="157"/>
      <c r="C98" s="158"/>
    </row>
    <row r="99" spans="1:3" s="153" customFormat="1" ht="15.75" customHeight="1" x14ac:dyDescent="0.2">
      <c r="A99" s="157"/>
      <c r="B99" s="157"/>
      <c r="C99" s="158"/>
    </row>
    <row r="100" spans="1:3" s="153" customFormat="1" ht="15.75" customHeight="1" x14ac:dyDescent="0.2">
      <c r="A100" s="157"/>
      <c r="B100" s="157"/>
      <c r="C100" s="158"/>
    </row>
    <row r="101" spans="1:3" s="153" customFormat="1" ht="15.75" customHeight="1" x14ac:dyDescent="0.2">
      <c r="A101" s="157"/>
      <c r="B101" s="157"/>
      <c r="C101" s="158"/>
    </row>
    <row r="102" spans="1:3" s="153" customFormat="1" ht="15.75" customHeight="1" x14ac:dyDescent="0.2">
      <c r="A102" s="157"/>
      <c r="B102" s="157"/>
      <c r="C102" s="158"/>
    </row>
    <row r="103" spans="1:3" s="153" customFormat="1" ht="15.75" customHeight="1" x14ac:dyDescent="0.2">
      <c r="A103" s="157"/>
      <c r="B103" s="157"/>
      <c r="C103" s="158"/>
    </row>
    <row r="104" spans="1:3" s="153" customFormat="1" ht="15.75" customHeight="1" x14ac:dyDescent="0.2">
      <c r="A104" s="157"/>
      <c r="B104" s="157"/>
      <c r="C104" s="158"/>
    </row>
    <row r="105" spans="1:3" s="153" customFormat="1" ht="15.75" customHeight="1" x14ac:dyDescent="0.2">
      <c r="A105" s="157"/>
      <c r="B105" s="157"/>
      <c r="C105" s="158"/>
    </row>
    <row r="106" spans="1:3" s="153" customFormat="1" ht="15.75" customHeight="1" x14ac:dyDescent="0.2">
      <c r="A106" s="157"/>
      <c r="B106" s="157"/>
      <c r="C106" s="158"/>
    </row>
    <row r="107" spans="1:3" s="153" customFormat="1" ht="15.75" customHeight="1" x14ac:dyDescent="0.2">
      <c r="A107" s="157"/>
      <c r="B107" s="157"/>
      <c r="C107" s="158"/>
    </row>
    <row r="108" spans="1:3" s="153" customFormat="1" ht="15.75" customHeight="1" x14ac:dyDescent="0.2">
      <c r="A108" s="157"/>
      <c r="B108" s="157"/>
      <c r="C108" s="158"/>
    </row>
    <row r="109" spans="1:3" s="153" customFormat="1" ht="15.75" customHeight="1" x14ac:dyDescent="0.2">
      <c r="A109" s="157"/>
      <c r="B109" s="157"/>
      <c r="C109" s="158"/>
    </row>
    <row r="110" spans="1:3" s="153" customFormat="1" ht="15.75" customHeight="1" x14ac:dyDescent="0.2">
      <c r="A110" s="157"/>
      <c r="B110" s="157"/>
      <c r="C110" s="158"/>
    </row>
    <row r="111" spans="1:3" s="153" customFormat="1" ht="15.75" customHeight="1" x14ac:dyDescent="0.2">
      <c r="A111" s="157"/>
      <c r="B111" s="157"/>
      <c r="C111" s="158"/>
    </row>
    <row r="112" spans="1:3" s="153" customFormat="1" ht="15.75" customHeight="1" x14ac:dyDescent="0.2">
      <c r="A112" s="157"/>
      <c r="B112" s="157"/>
      <c r="C112" s="158"/>
    </row>
    <row r="113" spans="1:3" s="153" customFormat="1" ht="15.75" customHeight="1" x14ac:dyDescent="0.2">
      <c r="A113" s="157"/>
      <c r="B113" s="157"/>
      <c r="C113" s="158"/>
    </row>
    <row r="114" spans="1:3" s="153" customFormat="1" ht="15.75" customHeight="1" x14ac:dyDescent="0.2">
      <c r="A114" s="157"/>
      <c r="B114" s="157"/>
      <c r="C114" s="158"/>
    </row>
    <row r="115" spans="1:3" s="153" customFormat="1" ht="15.75" customHeight="1" x14ac:dyDescent="0.2">
      <c r="A115" s="157"/>
      <c r="B115" s="157"/>
      <c r="C115" s="158"/>
    </row>
    <row r="116" spans="1:3" s="153" customFormat="1" ht="15.75" customHeight="1" x14ac:dyDescent="0.2">
      <c r="A116" s="157"/>
      <c r="B116" s="157"/>
      <c r="C116" s="158"/>
    </row>
    <row r="117" spans="1:3" s="153" customFormat="1" ht="15.75" customHeight="1" x14ac:dyDescent="0.2">
      <c r="A117" s="157"/>
      <c r="B117" s="157"/>
      <c r="C117" s="158"/>
    </row>
    <row r="118" spans="1:3" s="153" customFormat="1" ht="15.75" customHeight="1" x14ac:dyDescent="0.2">
      <c r="A118" s="157"/>
      <c r="B118" s="157"/>
      <c r="C118" s="158"/>
    </row>
    <row r="119" spans="1:3" s="153" customFormat="1" ht="15.75" customHeight="1" x14ac:dyDescent="0.2">
      <c r="A119" s="157"/>
      <c r="B119" s="157"/>
      <c r="C119" s="158"/>
    </row>
    <row r="120" spans="1:3" s="153" customFormat="1" ht="15.75" customHeight="1" x14ac:dyDescent="0.2">
      <c r="A120" s="157"/>
      <c r="B120" s="157"/>
      <c r="C120" s="158"/>
    </row>
    <row r="121" spans="1:3" s="153" customFormat="1" ht="15.75" customHeight="1" x14ac:dyDescent="0.2">
      <c r="A121" s="157"/>
      <c r="B121" s="157"/>
      <c r="C121" s="158"/>
    </row>
    <row r="122" spans="1:3" s="153" customFormat="1" ht="15.75" customHeight="1" x14ac:dyDescent="0.2">
      <c r="A122" s="157"/>
      <c r="B122" s="157"/>
      <c r="C122" s="158"/>
    </row>
    <row r="123" spans="1:3" s="153" customFormat="1" ht="15.75" customHeight="1" x14ac:dyDescent="0.2">
      <c r="A123" s="157"/>
      <c r="B123" s="157"/>
      <c r="C123" s="158"/>
    </row>
    <row r="124" spans="1:3" s="153" customFormat="1" ht="15.75" customHeight="1" x14ac:dyDescent="0.2">
      <c r="A124" s="157"/>
      <c r="B124" s="157"/>
      <c r="C124" s="158"/>
    </row>
    <row r="125" spans="1:3" s="153" customFormat="1" ht="15.75" customHeight="1" x14ac:dyDescent="0.2">
      <c r="A125" s="157"/>
      <c r="B125" s="157"/>
      <c r="C125" s="158"/>
    </row>
    <row r="126" spans="1:3" s="153" customFormat="1" ht="15.75" customHeight="1" x14ac:dyDescent="0.2">
      <c r="A126" s="157"/>
      <c r="B126" s="157"/>
      <c r="C126" s="158"/>
    </row>
    <row r="127" spans="1:3" s="153" customFormat="1" ht="15.75" customHeight="1" x14ac:dyDescent="0.2">
      <c r="A127" s="157"/>
      <c r="B127" s="157"/>
      <c r="C127" s="158"/>
    </row>
    <row r="128" spans="1:3" s="153" customFormat="1" ht="15.75" customHeight="1" x14ac:dyDescent="0.2">
      <c r="A128" s="157"/>
      <c r="B128" s="157"/>
      <c r="C128" s="158"/>
    </row>
    <row r="129" spans="1:3" s="153" customFormat="1" ht="15.75" customHeight="1" x14ac:dyDescent="0.2">
      <c r="A129" s="157"/>
      <c r="B129" s="157"/>
      <c r="C129" s="158"/>
    </row>
  </sheetData>
  <mergeCells count="84">
    <mergeCell ref="P1:S1"/>
    <mergeCell ref="D72:E72"/>
    <mergeCell ref="A73:A76"/>
    <mergeCell ref="B73:G73"/>
    <mergeCell ref="B74:G74"/>
    <mergeCell ref="B75:G75"/>
    <mergeCell ref="A77:A80"/>
    <mergeCell ref="B77:G77"/>
    <mergeCell ref="B78:G78"/>
    <mergeCell ref="B79:G79"/>
    <mergeCell ref="D65:E65"/>
    <mergeCell ref="D66:E66"/>
    <mergeCell ref="D67:E67"/>
    <mergeCell ref="D68:E68"/>
    <mergeCell ref="D69:E69"/>
    <mergeCell ref="D71:E71"/>
    <mergeCell ref="D59:E59"/>
    <mergeCell ref="D60:E60"/>
    <mergeCell ref="D61:E61"/>
    <mergeCell ref="D62:E62"/>
    <mergeCell ref="D63:E63"/>
    <mergeCell ref="D64:E64"/>
    <mergeCell ref="D52:E52"/>
    <mergeCell ref="D53:E53"/>
    <mergeCell ref="D54:E54"/>
    <mergeCell ref="D55:E55"/>
    <mergeCell ref="D56:E56"/>
    <mergeCell ref="D57:E57"/>
    <mergeCell ref="D47:E47"/>
    <mergeCell ref="D48:E48"/>
    <mergeCell ref="A49:B49"/>
    <mergeCell ref="D49:E49"/>
    <mergeCell ref="D50:E50"/>
    <mergeCell ref="D51:E51"/>
    <mergeCell ref="D39:E39"/>
    <mergeCell ref="D40:E40"/>
    <mergeCell ref="D41:E41"/>
    <mergeCell ref="D42:E42"/>
    <mergeCell ref="D45:E45"/>
    <mergeCell ref="D46:E46"/>
    <mergeCell ref="A34:B34"/>
    <mergeCell ref="D34:E34"/>
    <mergeCell ref="D35:E35"/>
    <mergeCell ref="D36:E36"/>
    <mergeCell ref="D37:E37"/>
    <mergeCell ref="D38:E38"/>
    <mergeCell ref="A20:C20"/>
    <mergeCell ref="A22:D22"/>
    <mergeCell ref="M22:N22"/>
    <mergeCell ref="P22:Q22"/>
    <mergeCell ref="A26:D26"/>
    <mergeCell ref="A28:G29"/>
    <mergeCell ref="J15:K16"/>
    <mergeCell ref="L15:L16"/>
    <mergeCell ref="M15:N16"/>
    <mergeCell ref="O15:S16"/>
    <mergeCell ref="D16:E16"/>
    <mergeCell ref="A18:C18"/>
    <mergeCell ref="D13:E13"/>
    <mergeCell ref="A15:C16"/>
    <mergeCell ref="D15:F15"/>
    <mergeCell ref="G15:G16"/>
    <mergeCell ref="H15:H16"/>
    <mergeCell ref="I15:I16"/>
    <mergeCell ref="O8:P8"/>
    <mergeCell ref="A12:B13"/>
    <mergeCell ref="D12:F12"/>
    <mergeCell ref="G12:G13"/>
    <mergeCell ref="H12:I12"/>
    <mergeCell ref="J12:J13"/>
    <mergeCell ref="K12:L13"/>
    <mergeCell ref="M12:M13"/>
    <mergeCell ref="N12:O13"/>
    <mergeCell ref="P12:S13"/>
    <mergeCell ref="A5:B5"/>
    <mergeCell ref="O5:P5"/>
    <mergeCell ref="Q5:S5"/>
    <mergeCell ref="A6:B6"/>
    <mergeCell ref="O6:P6"/>
    <mergeCell ref="Q6:R8"/>
    <mergeCell ref="S6:S8"/>
    <mergeCell ref="A7:B7"/>
    <mergeCell ref="O7:P7"/>
    <mergeCell ref="A8:B8"/>
  </mergeCells>
  <phoneticPr fontId="2"/>
  <dataValidations count="2">
    <dataValidation type="list" allowBlank="1" showInputMessage="1" showErrorMessage="1" sqref="C35:C48 C50:C80" xr:uid="{EF95DA9B-60ED-4018-BB73-4318BD2DE94C}">
      <formula1>"Ａ,Ｂ,Ｃ,Ｄ"</formula1>
    </dataValidation>
    <dataValidation type="list" allowBlank="1" showInputMessage="1" showErrorMessage="1" sqref="F35:G48 F50:G80" xr:uid="{9E6A246B-F592-484A-B9C8-E3832C8E7958}">
      <formula1>"◎,×"</formula1>
    </dataValidation>
  </dataValidations>
  <printOptions horizontalCentered="1"/>
  <pageMargins left="0.39370078740157483" right="0.39370078740157483" top="0.39370078740157483" bottom="0.19685039370078741" header="0.59055118110236227" footer="0.11811023622047245"/>
  <pageSetup paperSize="9" scale="76" orientation="portrait" r:id="rId1"/>
  <headerFooter alignWithMargins="0">
    <oddHeader xml:space="preserve">&amp;L
</oddHeader>
    <oddFooter>&amp;C特別養護老人ホーム（令和８年度用）&amp;A　&amp;P／&amp;N&amp;R名古屋市</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0C11D-2CFD-4488-B52E-329DCFC82C73}">
  <sheetPr>
    <pageSetUpPr fitToPage="1"/>
  </sheetPr>
  <dimension ref="A1:U132"/>
  <sheetViews>
    <sheetView showGridLines="0" view="pageBreakPreview" zoomScaleNormal="100" zoomScaleSheetLayoutView="100" workbookViewId="0"/>
  </sheetViews>
  <sheetFormatPr defaultColWidth="9" defaultRowHeight="15.75" customHeight="1" x14ac:dyDescent="0.2"/>
  <cols>
    <col min="1" max="1" width="4" style="218" customWidth="1"/>
    <col min="2" max="2" width="9.90625" style="218" customWidth="1"/>
    <col min="3" max="3" width="5.7265625" style="149" customWidth="1"/>
    <col min="4" max="18" width="5.08984375" style="89" customWidth="1"/>
    <col min="19" max="19" width="5.36328125" style="89" customWidth="1"/>
    <col min="20" max="16384" width="9" style="89"/>
  </cols>
  <sheetData>
    <row r="1" spans="1:19" ht="14" x14ac:dyDescent="0.2">
      <c r="A1" s="219" t="s">
        <v>89</v>
      </c>
      <c r="B1" s="84"/>
      <c r="C1" s="85"/>
      <c r="D1" s="86"/>
      <c r="E1" s="86"/>
      <c r="F1" s="86"/>
      <c r="G1" s="86"/>
      <c r="H1" s="86"/>
      <c r="I1" s="86"/>
      <c r="J1" s="86"/>
      <c r="K1" s="86"/>
      <c r="L1" s="86"/>
      <c r="M1" s="86"/>
      <c r="N1" s="86"/>
      <c r="O1" s="86"/>
      <c r="P1" s="7"/>
      <c r="Q1" s="7"/>
      <c r="R1" s="87"/>
      <c r="S1" s="88"/>
    </row>
    <row r="2" spans="1:19" s="86" customFormat="1" ht="9" customHeight="1" x14ac:dyDescent="0.2">
      <c r="B2" s="7"/>
      <c r="C2" s="7"/>
      <c r="D2" s="7"/>
      <c r="E2" s="8"/>
      <c r="F2" s="8"/>
      <c r="G2" s="9"/>
      <c r="H2" s="7"/>
      <c r="I2" s="7"/>
      <c r="J2" s="10"/>
      <c r="K2" s="11"/>
      <c r="L2" s="90"/>
      <c r="M2" s="7"/>
      <c r="O2" s="7"/>
      <c r="P2" s="7"/>
      <c r="Q2" s="7"/>
      <c r="R2" s="87"/>
    </row>
    <row r="3" spans="1:19" s="97" customFormat="1" ht="14.25" customHeight="1" x14ac:dyDescent="0.2">
      <c r="A3" s="91" t="s">
        <v>90</v>
      </c>
      <c r="B3" s="92"/>
      <c r="C3" s="93"/>
      <c r="D3" s="92"/>
      <c r="E3" s="94"/>
      <c r="F3" s="94"/>
      <c r="G3" s="95"/>
      <c r="H3" s="96"/>
      <c r="I3" s="96"/>
      <c r="J3" s="96"/>
      <c r="K3" s="96"/>
      <c r="L3" s="96"/>
      <c r="M3" s="96"/>
      <c r="N3" s="96"/>
    </row>
    <row r="4" spans="1:19" s="97" customFormat="1" ht="6" customHeight="1" x14ac:dyDescent="0.2">
      <c r="A4" s="98"/>
      <c r="B4" s="99"/>
      <c r="C4" s="98"/>
      <c r="D4" s="99"/>
      <c r="E4" s="99"/>
      <c r="F4" s="99"/>
      <c r="G4" s="100"/>
    </row>
    <row r="5" spans="1:19" s="97" customFormat="1" ht="44.25" customHeight="1" x14ac:dyDescent="0.2">
      <c r="A5" s="62" t="s">
        <v>44</v>
      </c>
      <c r="B5" s="63"/>
      <c r="C5" s="3" t="s">
        <v>14</v>
      </c>
      <c r="D5" s="3" t="s">
        <v>16</v>
      </c>
      <c r="E5" s="3" t="s">
        <v>17</v>
      </c>
      <c r="F5" s="3" t="s">
        <v>18</v>
      </c>
      <c r="G5" s="3" t="s">
        <v>19</v>
      </c>
      <c r="H5" s="3" t="s">
        <v>20</v>
      </c>
      <c r="I5" s="3" t="s">
        <v>21</v>
      </c>
      <c r="J5" s="3" t="s">
        <v>22</v>
      </c>
      <c r="K5" s="3" t="s">
        <v>15</v>
      </c>
      <c r="L5" s="3" t="s">
        <v>23</v>
      </c>
      <c r="M5" s="3" t="s">
        <v>24</v>
      </c>
      <c r="N5" s="3" t="s">
        <v>25</v>
      </c>
      <c r="O5" s="64" t="s">
        <v>12</v>
      </c>
      <c r="P5" s="101"/>
      <c r="Q5" s="65" t="s">
        <v>81</v>
      </c>
      <c r="R5" s="66"/>
      <c r="S5" s="67"/>
    </row>
    <row r="6" spans="1:19" s="97" customFormat="1" ht="14.25" customHeight="1" x14ac:dyDescent="0.2">
      <c r="A6" s="102" t="s">
        <v>28</v>
      </c>
      <c r="B6" s="103"/>
      <c r="C6" s="220">
        <v>1517</v>
      </c>
      <c r="D6" s="220">
        <v>1519</v>
      </c>
      <c r="E6" s="220">
        <v>1521</v>
      </c>
      <c r="F6" s="220">
        <v>1512</v>
      </c>
      <c r="G6" s="220">
        <v>1519</v>
      </c>
      <c r="H6" s="220">
        <v>1523</v>
      </c>
      <c r="I6" s="220">
        <v>1529</v>
      </c>
      <c r="J6" s="220">
        <v>1520</v>
      </c>
      <c r="K6" s="220">
        <v>1501</v>
      </c>
      <c r="L6" s="220">
        <v>1519</v>
      </c>
      <c r="M6" s="220">
        <v>1498</v>
      </c>
      <c r="N6" s="220">
        <v>1509</v>
      </c>
      <c r="O6" s="68">
        <f>SUM(C6:N6)</f>
        <v>18187</v>
      </c>
      <c r="P6" s="69"/>
      <c r="Q6" s="70">
        <f>N12</f>
        <v>53.5</v>
      </c>
      <c r="R6" s="71"/>
      <c r="S6" s="75" t="s">
        <v>9</v>
      </c>
    </row>
    <row r="7" spans="1:19" s="97" customFormat="1" ht="14.25" customHeight="1" x14ac:dyDescent="0.2">
      <c r="A7" s="105" t="s">
        <v>29</v>
      </c>
      <c r="B7" s="106"/>
      <c r="C7" s="221">
        <v>102</v>
      </c>
      <c r="D7" s="221">
        <v>120</v>
      </c>
      <c r="E7" s="221">
        <v>90</v>
      </c>
      <c r="F7" s="221">
        <v>100</v>
      </c>
      <c r="G7" s="221">
        <v>140</v>
      </c>
      <c r="H7" s="221">
        <v>120</v>
      </c>
      <c r="I7" s="221">
        <v>100</v>
      </c>
      <c r="J7" s="221">
        <v>90</v>
      </c>
      <c r="K7" s="221">
        <v>130</v>
      </c>
      <c r="L7" s="221">
        <v>130</v>
      </c>
      <c r="M7" s="221">
        <v>100</v>
      </c>
      <c r="N7" s="221">
        <v>101</v>
      </c>
      <c r="O7" s="78">
        <f>SUM(C7:N7)</f>
        <v>1323</v>
      </c>
      <c r="P7" s="79"/>
      <c r="Q7" s="72"/>
      <c r="R7" s="108"/>
      <c r="S7" s="76"/>
    </row>
    <row r="8" spans="1:19" s="97" customFormat="1" ht="14.25" customHeight="1" x14ac:dyDescent="0.2">
      <c r="A8" s="51" t="s">
        <v>12</v>
      </c>
      <c r="B8" s="52"/>
      <c r="C8" s="222">
        <f t="shared" ref="C8:O8" si="0">SUM(C6:C7)</f>
        <v>1619</v>
      </c>
      <c r="D8" s="222">
        <f t="shared" si="0"/>
        <v>1639</v>
      </c>
      <c r="E8" s="222">
        <f t="shared" si="0"/>
        <v>1611</v>
      </c>
      <c r="F8" s="222">
        <f t="shared" si="0"/>
        <v>1612</v>
      </c>
      <c r="G8" s="222">
        <f t="shared" si="0"/>
        <v>1659</v>
      </c>
      <c r="H8" s="222">
        <f t="shared" si="0"/>
        <v>1643</v>
      </c>
      <c r="I8" s="222">
        <f t="shared" si="0"/>
        <v>1629</v>
      </c>
      <c r="J8" s="222">
        <f t="shared" si="0"/>
        <v>1610</v>
      </c>
      <c r="K8" s="222">
        <f t="shared" si="0"/>
        <v>1631</v>
      </c>
      <c r="L8" s="222">
        <f t="shared" si="0"/>
        <v>1649</v>
      </c>
      <c r="M8" s="222">
        <f t="shared" si="0"/>
        <v>1598</v>
      </c>
      <c r="N8" s="222">
        <f t="shared" si="0"/>
        <v>1610</v>
      </c>
      <c r="O8" s="53">
        <f t="shared" si="0"/>
        <v>19510</v>
      </c>
      <c r="P8" s="54"/>
      <c r="Q8" s="73"/>
      <c r="R8" s="74"/>
      <c r="S8" s="77"/>
    </row>
    <row r="9" spans="1:19" s="97" customFormat="1" ht="14.25" customHeight="1" x14ac:dyDescent="0.2">
      <c r="A9" s="14"/>
      <c r="B9" s="109"/>
      <c r="C9" s="110"/>
      <c r="D9" s="110"/>
      <c r="E9" s="110"/>
      <c r="F9" s="110"/>
      <c r="G9" s="110"/>
      <c r="H9" s="110"/>
      <c r="I9" s="110"/>
      <c r="J9" s="110"/>
      <c r="K9" s="110"/>
      <c r="L9" s="110"/>
      <c r="M9" s="110"/>
      <c r="N9" s="110"/>
      <c r="O9" s="110"/>
      <c r="P9" s="111"/>
      <c r="Q9" s="112"/>
      <c r="R9" s="113"/>
    </row>
    <row r="10" spans="1:19" s="97" customFormat="1" ht="14.25" customHeight="1" x14ac:dyDescent="0.2">
      <c r="A10" s="114" t="s">
        <v>37</v>
      </c>
      <c r="B10" s="115"/>
      <c r="C10" s="116"/>
      <c r="D10" s="116"/>
      <c r="E10" s="116"/>
      <c r="F10" s="116"/>
      <c r="G10" s="116"/>
      <c r="H10" s="116"/>
      <c r="I10" s="110"/>
      <c r="J10" s="110"/>
      <c r="K10" s="110"/>
      <c r="L10" s="110"/>
      <c r="M10" s="110"/>
      <c r="N10" s="110"/>
      <c r="O10" s="110"/>
      <c r="P10" s="111"/>
      <c r="Q10" s="112"/>
      <c r="R10" s="113"/>
    </row>
    <row r="11" spans="1:19" s="97" customFormat="1" ht="6" customHeight="1" x14ac:dyDescent="0.2">
      <c r="A11" s="117"/>
      <c r="B11" s="109"/>
      <c r="C11" s="110"/>
      <c r="D11" s="110"/>
      <c r="E11" s="110"/>
      <c r="F11" s="110"/>
      <c r="G11" s="110"/>
      <c r="H11" s="110"/>
      <c r="I11" s="110"/>
      <c r="J11" s="110"/>
      <c r="K11" s="110"/>
      <c r="L11" s="110"/>
      <c r="M11" s="110"/>
      <c r="N11" s="110"/>
      <c r="O11" s="110"/>
      <c r="P11" s="111"/>
      <c r="Q11" s="112"/>
      <c r="R11" s="113"/>
    </row>
    <row r="12" spans="1:19" s="97" customFormat="1" ht="15" customHeight="1" x14ac:dyDescent="0.2">
      <c r="A12" s="118" t="s">
        <v>42</v>
      </c>
      <c r="B12" s="118"/>
      <c r="C12" s="109"/>
      <c r="D12" s="40" t="s">
        <v>33</v>
      </c>
      <c r="E12" s="41"/>
      <c r="F12" s="42"/>
      <c r="G12" s="43" t="s">
        <v>35</v>
      </c>
      <c r="H12" s="31" t="s">
        <v>34</v>
      </c>
      <c r="I12" s="32"/>
      <c r="J12" s="35" t="s">
        <v>46</v>
      </c>
      <c r="K12" s="47">
        <f>D13/H13</f>
        <v>53.452054794520549</v>
      </c>
      <c r="L12" s="48"/>
      <c r="M12" s="35" t="s">
        <v>36</v>
      </c>
      <c r="N12" s="55">
        <f>ROUNDUP(K12,1)</f>
        <v>53.5</v>
      </c>
      <c r="O12" s="56"/>
      <c r="P12" s="119" t="s">
        <v>48</v>
      </c>
      <c r="Q12" s="120"/>
      <c r="R12" s="120"/>
      <c r="S12" s="120"/>
    </row>
    <row r="13" spans="1:19" s="97" customFormat="1" ht="15" customHeight="1" x14ac:dyDescent="0.2">
      <c r="A13" s="118"/>
      <c r="B13" s="118"/>
      <c r="C13" s="109"/>
      <c r="D13" s="33">
        <f>O8</f>
        <v>19510</v>
      </c>
      <c r="E13" s="34"/>
      <c r="F13" s="121" t="s">
        <v>9</v>
      </c>
      <c r="G13" s="43"/>
      <c r="H13" s="122">
        <v>365</v>
      </c>
      <c r="I13" s="123" t="s">
        <v>10</v>
      </c>
      <c r="J13" s="46"/>
      <c r="K13" s="49"/>
      <c r="L13" s="50"/>
      <c r="M13" s="35"/>
      <c r="N13" s="57"/>
      <c r="O13" s="58"/>
      <c r="P13" s="119"/>
      <c r="Q13" s="120"/>
      <c r="R13" s="120"/>
      <c r="S13" s="120"/>
    </row>
    <row r="14" spans="1:19" s="97" customFormat="1" ht="4.5" customHeight="1" x14ac:dyDescent="0.2">
      <c r="A14" s="14"/>
      <c r="B14" s="109"/>
      <c r="C14" s="109"/>
      <c r="O14" s="14"/>
      <c r="P14" s="100"/>
      <c r="Q14" s="112"/>
      <c r="R14" s="124"/>
    </row>
    <row r="15" spans="1:19" s="97" customFormat="1" ht="15" customHeight="1" x14ac:dyDescent="0.2">
      <c r="A15" s="125" t="s">
        <v>47</v>
      </c>
      <c r="B15" s="125"/>
      <c r="C15" s="125"/>
      <c r="D15" s="40" t="s">
        <v>42</v>
      </c>
      <c r="E15" s="41"/>
      <c r="F15" s="42"/>
      <c r="G15" s="43" t="s">
        <v>35</v>
      </c>
      <c r="H15" s="44">
        <v>3</v>
      </c>
      <c r="I15" s="35" t="s">
        <v>46</v>
      </c>
      <c r="J15" s="47">
        <f>D16/H15</f>
        <v>17.833333333333332</v>
      </c>
      <c r="K15" s="48"/>
      <c r="L15" s="35" t="s">
        <v>36</v>
      </c>
      <c r="M15" s="36">
        <f>ROUNDUP(J15,0)</f>
        <v>18</v>
      </c>
      <c r="N15" s="37"/>
      <c r="O15" s="120" t="s">
        <v>91</v>
      </c>
      <c r="P15" s="120"/>
      <c r="Q15" s="120"/>
      <c r="R15" s="120"/>
      <c r="S15" s="120"/>
    </row>
    <row r="16" spans="1:19" s="97" customFormat="1" ht="15" customHeight="1" x14ac:dyDescent="0.2">
      <c r="A16" s="125"/>
      <c r="B16" s="125"/>
      <c r="C16" s="125"/>
      <c r="D16" s="29">
        <f>N12</f>
        <v>53.5</v>
      </c>
      <c r="E16" s="30"/>
      <c r="F16" s="121" t="s">
        <v>9</v>
      </c>
      <c r="G16" s="43"/>
      <c r="H16" s="45"/>
      <c r="I16" s="46"/>
      <c r="J16" s="49"/>
      <c r="K16" s="50"/>
      <c r="L16" s="35"/>
      <c r="M16" s="38"/>
      <c r="N16" s="39"/>
      <c r="O16" s="120"/>
      <c r="P16" s="120"/>
      <c r="Q16" s="120"/>
      <c r="R16" s="120"/>
      <c r="S16" s="120"/>
    </row>
    <row r="17" spans="1:21" s="97" customFormat="1" ht="5.25" customHeight="1" x14ac:dyDescent="0.2">
      <c r="A17" s="126"/>
      <c r="B17" s="109"/>
      <c r="C17" s="109"/>
      <c r="E17" s="100"/>
      <c r="O17" s="14"/>
      <c r="P17" s="100"/>
      <c r="Q17" s="112"/>
      <c r="R17" s="124"/>
    </row>
    <row r="18" spans="1:21" s="97" customFormat="1" ht="16.5" customHeight="1" x14ac:dyDescent="0.2">
      <c r="A18" s="118" t="s">
        <v>31</v>
      </c>
      <c r="B18" s="118"/>
      <c r="C18" s="118"/>
      <c r="E18" s="127">
        <v>3</v>
      </c>
      <c r="F18" s="121" t="s">
        <v>11</v>
      </c>
      <c r="G18" s="128"/>
      <c r="J18" s="126" t="s">
        <v>83</v>
      </c>
      <c r="M18" s="100"/>
      <c r="O18" s="127">
        <v>4</v>
      </c>
      <c r="P18" s="121" t="s">
        <v>11</v>
      </c>
      <c r="Q18" s="128"/>
    </row>
    <row r="19" spans="1:21" s="97" customFormat="1" ht="5.25" customHeight="1" x14ac:dyDescent="0.2">
      <c r="A19" s="126"/>
      <c r="B19" s="109"/>
      <c r="C19" s="109"/>
      <c r="E19" s="100"/>
      <c r="I19" s="126"/>
      <c r="L19" s="100"/>
      <c r="O19" s="15"/>
      <c r="P19" s="15"/>
      <c r="Q19" s="112"/>
      <c r="R19" s="124"/>
    </row>
    <row r="20" spans="1:21" s="97" customFormat="1" ht="16.5" customHeight="1" x14ac:dyDescent="0.2">
      <c r="A20" s="118" t="s">
        <v>82</v>
      </c>
      <c r="B20" s="118"/>
      <c r="C20" s="118"/>
      <c r="E20" s="127">
        <v>2</v>
      </c>
      <c r="F20" s="121" t="s">
        <v>11</v>
      </c>
      <c r="G20" s="128"/>
      <c r="J20" s="126" t="s">
        <v>84</v>
      </c>
      <c r="M20" s="100"/>
      <c r="O20" s="127">
        <v>3</v>
      </c>
      <c r="P20" s="121" t="s">
        <v>11</v>
      </c>
      <c r="Q20" s="128"/>
    </row>
    <row r="21" spans="1:21" s="97" customFormat="1" ht="5.25" customHeight="1" x14ac:dyDescent="0.2">
      <c r="A21" s="126"/>
      <c r="B21" s="109"/>
      <c r="C21" s="109"/>
      <c r="E21" s="100"/>
      <c r="L21" s="100"/>
      <c r="O21" s="15"/>
      <c r="P21" s="15"/>
      <c r="Q21" s="112"/>
      <c r="R21" s="124"/>
    </row>
    <row r="22" spans="1:21" s="97" customFormat="1" ht="16.5" customHeight="1" x14ac:dyDescent="0.2">
      <c r="A22" s="118" t="s">
        <v>32</v>
      </c>
      <c r="B22" s="118"/>
      <c r="C22" s="118"/>
      <c r="D22" s="129"/>
      <c r="E22" s="127">
        <v>1</v>
      </c>
      <c r="F22" s="121" t="s">
        <v>11</v>
      </c>
      <c r="G22" s="128"/>
      <c r="H22" s="130"/>
      <c r="I22" s="14"/>
      <c r="J22" s="14"/>
      <c r="K22" s="97" t="s">
        <v>92</v>
      </c>
      <c r="L22" s="131"/>
      <c r="M22" s="132">
        <v>0.66666666666666663</v>
      </c>
      <c r="N22" s="133"/>
      <c r="O22" s="134" t="s">
        <v>94</v>
      </c>
      <c r="P22" s="135">
        <v>0.33333333333333331</v>
      </c>
      <c r="Q22" s="133"/>
      <c r="R22" s="100"/>
      <c r="S22" s="100"/>
      <c r="T22" s="136"/>
    </row>
    <row r="23" spans="1:21" s="97" customFormat="1" ht="14.25" customHeight="1" x14ac:dyDescent="0.2">
      <c r="A23" s="14"/>
      <c r="B23" s="109"/>
      <c r="C23" s="109"/>
      <c r="K23" s="137" t="s">
        <v>95</v>
      </c>
      <c r="P23" s="12"/>
      <c r="Q23" s="12"/>
      <c r="R23" s="138"/>
    </row>
    <row r="24" spans="1:21" s="97" customFormat="1" ht="14.25" customHeight="1" x14ac:dyDescent="0.2">
      <c r="A24" s="139" t="s">
        <v>38</v>
      </c>
    </row>
    <row r="25" spans="1:21" s="97" customFormat="1" ht="6" customHeight="1" x14ac:dyDescent="0.2">
      <c r="A25" s="139"/>
    </row>
    <row r="26" spans="1:21" s="97" customFormat="1" ht="16.5" customHeight="1" x14ac:dyDescent="0.2">
      <c r="A26" s="140" t="s">
        <v>39</v>
      </c>
      <c r="B26" s="141"/>
      <c r="C26" s="141"/>
      <c r="D26" s="142"/>
      <c r="E26" s="127">
        <v>40</v>
      </c>
      <c r="F26" s="121" t="s">
        <v>3</v>
      </c>
      <c r="G26" s="100" t="s">
        <v>96</v>
      </c>
    </row>
    <row r="27" spans="1:21" s="97" customFormat="1" ht="9" customHeight="1" x14ac:dyDescent="0.2">
      <c r="A27" s="111"/>
      <c r="B27" s="111"/>
    </row>
    <row r="28" spans="1:21" s="149" customFormat="1" ht="15" customHeight="1" x14ac:dyDescent="0.2">
      <c r="A28" s="143" t="s">
        <v>30</v>
      </c>
      <c r="B28" s="143"/>
      <c r="C28" s="144"/>
      <c r="D28" s="144"/>
      <c r="E28" s="144"/>
      <c r="F28" s="144"/>
      <c r="G28" s="144"/>
      <c r="H28" s="145" t="s">
        <v>14</v>
      </c>
      <c r="I28" s="146" t="s">
        <v>16</v>
      </c>
      <c r="J28" s="146" t="s">
        <v>17</v>
      </c>
      <c r="K28" s="146" t="s">
        <v>18</v>
      </c>
      <c r="L28" s="146" t="s">
        <v>19</v>
      </c>
      <c r="M28" s="146" t="s">
        <v>20</v>
      </c>
      <c r="N28" s="146" t="s">
        <v>21</v>
      </c>
      <c r="O28" s="146" t="s">
        <v>22</v>
      </c>
      <c r="P28" s="146" t="s">
        <v>15</v>
      </c>
      <c r="Q28" s="146" t="s">
        <v>23</v>
      </c>
      <c r="R28" s="146" t="s">
        <v>24</v>
      </c>
      <c r="S28" s="147" t="s">
        <v>25</v>
      </c>
      <c r="T28" s="136"/>
      <c r="U28" s="148"/>
    </row>
    <row r="29" spans="1:21" s="153" customFormat="1" ht="16.5" customHeight="1" x14ac:dyDescent="0.2">
      <c r="A29" s="144"/>
      <c r="B29" s="144"/>
      <c r="C29" s="144"/>
      <c r="D29" s="144"/>
      <c r="E29" s="144"/>
      <c r="F29" s="144"/>
      <c r="G29" s="144"/>
      <c r="H29" s="150">
        <v>171.4</v>
      </c>
      <c r="I29" s="151">
        <v>177.1</v>
      </c>
      <c r="J29" s="151">
        <v>171.4</v>
      </c>
      <c r="K29" s="151">
        <v>177.1</v>
      </c>
      <c r="L29" s="151">
        <v>177.1</v>
      </c>
      <c r="M29" s="151">
        <v>171.4</v>
      </c>
      <c r="N29" s="151">
        <v>177.1</v>
      </c>
      <c r="O29" s="151">
        <v>171.4</v>
      </c>
      <c r="P29" s="151">
        <v>177.1</v>
      </c>
      <c r="Q29" s="151">
        <v>177.1</v>
      </c>
      <c r="R29" s="151">
        <v>160</v>
      </c>
      <c r="S29" s="152">
        <v>177.1</v>
      </c>
      <c r="T29" s="136"/>
    </row>
    <row r="30" spans="1:21" s="97" customFormat="1" ht="9.65" customHeight="1" x14ac:dyDescent="0.2">
      <c r="A30" s="111"/>
      <c r="B30" s="111"/>
    </row>
    <row r="31" spans="1:21" s="97" customFormat="1" ht="14.25" customHeight="1" x14ac:dyDescent="0.2">
      <c r="A31" s="91" t="s">
        <v>97</v>
      </c>
      <c r="B31" s="154"/>
      <c r="C31" s="154"/>
      <c r="D31" s="155"/>
      <c r="E31" s="155"/>
      <c r="F31" s="155"/>
      <c r="L31" s="131"/>
      <c r="O31" s="14"/>
      <c r="P31" s="100"/>
      <c r="Q31" s="138"/>
    </row>
    <row r="32" spans="1:21" s="97" customFormat="1" ht="6" customHeight="1" x14ac:dyDescent="0.2">
      <c r="A32" s="139"/>
      <c r="B32" s="109"/>
      <c r="C32" s="109"/>
      <c r="L32" s="131"/>
      <c r="O32" s="14"/>
      <c r="P32" s="100"/>
      <c r="Q32" s="138"/>
    </row>
    <row r="33" spans="1:20" s="153" customFormat="1" ht="15.75" customHeight="1" x14ac:dyDescent="0.2">
      <c r="A33" s="156" t="s">
        <v>0</v>
      </c>
      <c r="B33" s="157"/>
      <c r="C33" s="158"/>
      <c r="T33" s="136"/>
    </row>
    <row r="34" spans="1:20" s="149" customFormat="1" ht="25.5" customHeight="1" x14ac:dyDescent="0.2">
      <c r="A34" s="159" t="s">
        <v>26</v>
      </c>
      <c r="B34" s="160"/>
      <c r="C34" s="161" t="s">
        <v>80</v>
      </c>
      <c r="D34" s="159" t="s">
        <v>40</v>
      </c>
      <c r="E34" s="28"/>
      <c r="F34" s="162" t="s">
        <v>74</v>
      </c>
      <c r="G34" s="162" t="s">
        <v>1</v>
      </c>
      <c r="H34" s="163" t="s">
        <v>14</v>
      </c>
      <c r="I34" s="163" t="s">
        <v>16</v>
      </c>
      <c r="J34" s="163" t="s">
        <v>17</v>
      </c>
      <c r="K34" s="163" t="s">
        <v>18</v>
      </c>
      <c r="L34" s="163" t="s">
        <v>19</v>
      </c>
      <c r="M34" s="163" t="s">
        <v>20</v>
      </c>
      <c r="N34" s="163" t="s">
        <v>21</v>
      </c>
      <c r="O34" s="163" t="s">
        <v>22</v>
      </c>
      <c r="P34" s="163" t="s">
        <v>15</v>
      </c>
      <c r="Q34" s="163" t="s">
        <v>23</v>
      </c>
      <c r="R34" s="163" t="s">
        <v>24</v>
      </c>
      <c r="S34" s="163" t="s">
        <v>25</v>
      </c>
    </row>
    <row r="35" spans="1:20" s="158" customFormat="1" ht="13.5" customHeight="1" x14ac:dyDescent="0.2">
      <c r="A35" s="164" t="s">
        <v>49</v>
      </c>
      <c r="B35" s="165"/>
      <c r="C35" s="169" t="s">
        <v>50</v>
      </c>
      <c r="D35" s="167" t="s">
        <v>105</v>
      </c>
      <c r="E35" s="168"/>
      <c r="F35" s="169" t="s">
        <v>51</v>
      </c>
      <c r="G35" s="169" t="s">
        <v>51</v>
      </c>
      <c r="H35" s="223" t="s">
        <v>43</v>
      </c>
      <c r="I35" s="223" t="s">
        <v>43</v>
      </c>
      <c r="J35" s="223" t="s">
        <v>43</v>
      </c>
      <c r="K35" s="223" t="s">
        <v>43</v>
      </c>
      <c r="L35" s="223" t="s">
        <v>43</v>
      </c>
      <c r="M35" s="223" t="s">
        <v>43</v>
      </c>
      <c r="N35" s="223" t="s">
        <v>43</v>
      </c>
      <c r="O35" s="223" t="s">
        <v>43</v>
      </c>
      <c r="P35" s="223" t="s">
        <v>43</v>
      </c>
      <c r="Q35" s="223" t="s">
        <v>43</v>
      </c>
      <c r="R35" s="223" t="s">
        <v>43</v>
      </c>
      <c r="S35" s="223" t="s">
        <v>43</v>
      </c>
    </row>
    <row r="36" spans="1:20" s="158" customFormat="1" ht="13.5" customHeight="1" x14ac:dyDescent="0.2">
      <c r="A36" s="164" t="s">
        <v>52</v>
      </c>
      <c r="B36" s="165"/>
      <c r="C36" s="169" t="s">
        <v>53</v>
      </c>
      <c r="D36" s="167" t="s">
        <v>106</v>
      </c>
      <c r="E36" s="168"/>
      <c r="F36" s="169" t="s">
        <v>54</v>
      </c>
      <c r="G36" s="169" t="s">
        <v>54</v>
      </c>
      <c r="H36" s="223">
        <v>20</v>
      </c>
      <c r="I36" s="223">
        <v>20</v>
      </c>
      <c r="J36" s="223">
        <v>20</v>
      </c>
      <c r="K36" s="223">
        <v>20</v>
      </c>
      <c r="L36" s="223">
        <v>20</v>
      </c>
      <c r="M36" s="223">
        <v>20</v>
      </c>
      <c r="N36" s="223">
        <v>20</v>
      </c>
      <c r="O36" s="223">
        <v>20</v>
      </c>
      <c r="P36" s="223">
        <v>20</v>
      </c>
      <c r="Q36" s="223">
        <v>20</v>
      </c>
      <c r="R36" s="223">
        <v>20</v>
      </c>
      <c r="S36" s="223">
        <v>20</v>
      </c>
    </row>
    <row r="37" spans="1:20" s="153" customFormat="1" ht="13.5" customHeight="1" x14ac:dyDescent="0.2">
      <c r="A37" s="171" t="s">
        <v>41</v>
      </c>
      <c r="B37" s="172"/>
      <c r="C37" s="169" t="s">
        <v>50</v>
      </c>
      <c r="D37" s="167" t="s">
        <v>106</v>
      </c>
      <c r="E37" s="168"/>
      <c r="F37" s="169" t="s">
        <v>51</v>
      </c>
      <c r="G37" s="169" t="s">
        <v>51</v>
      </c>
      <c r="H37" s="223" t="s">
        <v>43</v>
      </c>
      <c r="I37" s="223" t="s">
        <v>43</v>
      </c>
      <c r="J37" s="223" t="s">
        <v>43</v>
      </c>
      <c r="K37" s="223" t="s">
        <v>43</v>
      </c>
      <c r="L37" s="223" t="s">
        <v>43</v>
      </c>
      <c r="M37" s="223" t="s">
        <v>43</v>
      </c>
      <c r="N37" s="223" t="s">
        <v>43</v>
      </c>
      <c r="O37" s="223" t="s">
        <v>43</v>
      </c>
      <c r="P37" s="223" t="s">
        <v>43</v>
      </c>
      <c r="Q37" s="223" t="s">
        <v>43</v>
      </c>
      <c r="R37" s="223" t="s">
        <v>43</v>
      </c>
      <c r="S37" s="223" t="s">
        <v>43</v>
      </c>
    </row>
    <row r="38" spans="1:20" s="153" customFormat="1" ht="13.5" customHeight="1" x14ac:dyDescent="0.2">
      <c r="A38" s="171" t="s">
        <v>45</v>
      </c>
      <c r="B38" s="173"/>
      <c r="C38" s="169" t="s">
        <v>50</v>
      </c>
      <c r="D38" s="167" t="s">
        <v>106</v>
      </c>
      <c r="E38" s="224"/>
      <c r="F38" s="169" t="s">
        <v>51</v>
      </c>
      <c r="G38" s="169" t="s">
        <v>51</v>
      </c>
      <c r="H38" s="169" t="s">
        <v>43</v>
      </c>
      <c r="I38" s="169" t="s">
        <v>43</v>
      </c>
      <c r="J38" s="169" t="s">
        <v>43</v>
      </c>
      <c r="K38" s="169" t="s">
        <v>43</v>
      </c>
      <c r="L38" s="169" t="s">
        <v>43</v>
      </c>
      <c r="M38" s="169" t="s">
        <v>43</v>
      </c>
      <c r="N38" s="169" t="s">
        <v>43</v>
      </c>
      <c r="O38" s="169" t="s">
        <v>43</v>
      </c>
      <c r="P38" s="169" t="s">
        <v>43</v>
      </c>
      <c r="Q38" s="169" t="s">
        <v>43</v>
      </c>
      <c r="R38" s="169" t="s">
        <v>43</v>
      </c>
      <c r="S38" s="169" t="s">
        <v>43</v>
      </c>
    </row>
    <row r="39" spans="1:20" s="153" customFormat="1" ht="13.5" customHeight="1" x14ac:dyDescent="0.2">
      <c r="A39" s="171" t="s">
        <v>13</v>
      </c>
      <c r="B39" s="174"/>
      <c r="C39" s="169" t="s">
        <v>50</v>
      </c>
      <c r="D39" s="167" t="s">
        <v>106</v>
      </c>
      <c r="E39" s="224"/>
      <c r="F39" s="169" t="s">
        <v>51</v>
      </c>
      <c r="G39" s="169" t="s">
        <v>51</v>
      </c>
      <c r="H39" s="169" t="s">
        <v>43</v>
      </c>
      <c r="I39" s="169" t="s">
        <v>43</v>
      </c>
      <c r="J39" s="169" t="s">
        <v>43</v>
      </c>
      <c r="K39" s="169" t="s">
        <v>43</v>
      </c>
      <c r="L39" s="169" t="s">
        <v>43</v>
      </c>
      <c r="M39" s="169" t="s">
        <v>43</v>
      </c>
      <c r="N39" s="169" t="s">
        <v>43</v>
      </c>
      <c r="O39" s="169" t="s">
        <v>43</v>
      </c>
      <c r="P39" s="169" t="s">
        <v>43</v>
      </c>
      <c r="Q39" s="169" t="s">
        <v>43</v>
      </c>
      <c r="R39" s="169" t="s">
        <v>43</v>
      </c>
      <c r="S39" s="169" t="s">
        <v>43</v>
      </c>
    </row>
    <row r="40" spans="1:20" s="153" customFormat="1" ht="13.5" customHeight="1" x14ac:dyDescent="0.2">
      <c r="A40" s="171" t="s">
        <v>58</v>
      </c>
      <c r="B40" s="173"/>
      <c r="C40" s="169" t="s">
        <v>50</v>
      </c>
      <c r="D40" s="167" t="s">
        <v>106</v>
      </c>
      <c r="E40" s="168"/>
      <c r="F40" s="169" t="s">
        <v>51</v>
      </c>
      <c r="G40" s="169" t="s">
        <v>51</v>
      </c>
      <c r="H40" s="169" t="s">
        <v>43</v>
      </c>
      <c r="I40" s="169" t="s">
        <v>43</v>
      </c>
      <c r="J40" s="169" t="s">
        <v>43</v>
      </c>
      <c r="K40" s="169" t="s">
        <v>43</v>
      </c>
      <c r="L40" s="169" t="s">
        <v>43</v>
      </c>
      <c r="M40" s="169" t="s">
        <v>43</v>
      </c>
      <c r="N40" s="169" t="s">
        <v>43</v>
      </c>
      <c r="O40" s="169" t="s">
        <v>43</v>
      </c>
      <c r="P40" s="169" t="s">
        <v>43</v>
      </c>
      <c r="Q40" s="169" t="s">
        <v>43</v>
      </c>
      <c r="R40" s="169" t="s">
        <v>43</v>
      </c>
      <c r="S40" s="169" t="s">
        <v>43</v>
      </c>
    </row>
    <row r="41" spans="1:20" s="153" customFormat="1" ht="13.5" customHeight="1" x14ac:dyDescent="0.2">
      <c r="A41" s="171" t="s">
        <v>59</v>
      </c>
      <c r="B41" s="173"/>
      <c r="C41" s="169" t="s">
        <v>50</v>
      </c>
      <c r="D41" s="167" t="s">
        <v>106</v>
      </c>
      <c r="E41" s="224"/>
      <c r="F41" s="169" t="s">
        <v>51</v>
      </c>
      <c r="G41" s="169" t="s">
        <v>51</v>
      </c>
      <c r="H41" s="169" t="s">
        <v>43</v>
      </c>
      <c r="I41" s="169" t="s">
        <v>43</v>
      </c>
      <c r="J41" s="169" t="s">
        <v>43</v>
      </c>
      <c r="K41" s="169" t="s">
        <v>43</v>
      </c>
      <c r="L41" s="169" t="s">
        <v>43</v>
      </c>
      <c r="M41" s="169" t="s">
        <v>43</v>
      </c>
      <c r="N41" s="169" t="s">
        <v>43</v>
      </c>
      <c r="O41" s="169" t="s">
        <v>43</v>
      </c>
      <c r="P41" s="169" t="s">
        <v>43</v>
      </c>
      <c r="Q41" s="169" t="s">
        <v>43</v>
      </c>
      <c r="R41" s="169" t="s">
        <v>43</v>
      </c>
      <c r="S41" s="169" t="s">
        <v>43</v>
      </c>
    </row>
    <row r="42" spans="1:20" s="153" customFormat="1" ht="13.5" customHeight="1" x14ac:dyDescent="0.2">
      <c r="A42" s="171" t="s">
        <v>60</v>
      </c>
      <c r="B42" s="173"/>
      <c r="C42" s="169" t="s">
        <v>50</v>
      </c>
      <c r="D42" s="167" t="s">
        <v>106</v>
      </c>
      <c r="E42" s="224"/>
      <c r="F42" s="169" t="s">
        <v>51</v>
      </c>
      <c r="G42" s="169" t="s">
        <v>51</v>
      </c>
      <c r="H42" s="169" t="s">
        <v>43</v>
      </c>
      <c r="I42" s="169" t="s">
        <v>43</v>
      </c>
      <c r="J42" s="169" t="s">
        <v>43</v>
      </c>
      <c r="K42" s="169" t="s">
        <v>43</v>
      </c>
      <c r="L42" s="169" t="s">
        <v>43</v>
      </c>
      <c r="M42" s="169" t="s">
        <v>43</v>
      </c>
      <c r="N42" s="169" t="s">
        <v>43</v>
      </c>
      <c r="O42" s="169" t="s">
        <v>43</v>
      </c>
      <c r="P42" s="169" t="s">
        <v>43</v>
      </c>
      <c r="Q42" s="169" t="s">
        <v>43</v>
      </c>
      <c r="R42" s="169" t="s">
        <v>43</v>
      </c>
      <c r="S42" s="169" t="s">
        <v>43</v>
      </c>
    </row>
    <row r="43" spans="1:20" s="153" customFormat="1" ht="13.5" customHeight="1" x14ac:dyDescent="0.2">
      <c r="A43" s="171" t="s">
        <v>98</v>
      </c>
      <c r="B43" s="173"/>
      <c r="C43" s="169" t="s">
        <v>50</v>
      </c>
      <c r="D43" s="167" t="s">
        <v>106</v>
      </c>
      <c r="E43" s="224"/>
      <c r="F43" s="169" t="s">
        <v>51</v>
      </c>
      <c r="G43" s="169" t="s">
        <v>51</v>
      </c>
      <c r="H43" s="169" t="s">
        <v>43</v>
      </c>
      <c r="I43" s="169" t="s">
        <v>43</v>
      </c>
      <c r="J43" s="169" t="s">
        <v>43</v>
      </c>
      <c r="K43" s="169" t="s">
        <v>43</v>
      </c>
      <c r="L43" s="169" t="s">
        <v>43</v>
      </c>
      <c r="M43" s="169" t="s">
        <v>43</v>
      </c>
      <c r="N43" s="169" t="s">
        <v>43</v>
      </c>
      <c r="O43" s="169" t="s">
        <v>43</v>
      </c>
      <c r="P43" s="169" t="s">
        <v>43</v>
      </c>
      <c r="Q43" s="169" t="s">
        <v>43</v>
      </c>
      <c r="R43" s="169" t="s">
        <v>43</v>
      </c>
      <c r="S43" s="169" t="s">
        <v>43</v>
      </c>
      <c r="T43" s="136"/>
    </row>
    <row r="44" spans="1:20" s="153" customFormat="1" ht="13.5" customHeight="1" x14ac:dyDescent="0.2">
      <c r="A44" s="171" t="s">
        <v>62</v>
      </c>
      <c r="B44" s="173"/>
      <c r="C44" s="169" t="s">
        <v>50</v>
      </c>
      <c r="D44" s="167" t="s">
        <v>106</v>
      </c>
      <c r="E44" s="224"/>
      <c r="F44" s="169" t="s">
        <v>51</v>
      </c>
      <c r="G44" s="169" t="s">
        <v>51</v>
      </c>
      <c r="H44" s="169" t="s">
        <v>43</v>
      </c>
      <c r="I44" s="169" t="s">
        <v>43</v>
      </c>
      <c r="J44" s="169" t="s">
        <v>43</v>
      </c>
      <c r="K44" s="169" t="s">
        <v>43</v>
      </c>
      <c r="L44" s="169" t="s">
        <v>43</v>
      </c>
      <c r="M44" s="169" t="s">
        <v>43</v>
      </c>
      <c r="N44" s="169" t="s">
        <v>43</v>
      </c>
      <c r="O44" s="169" t="s">
        <v>43</v>
      </c>
      <c r="P44" s="169" t="s">
        <v>43</v>
      </c>
      <c r="Q44" s="169" t="s">
        <v>43</v>
      </c>
      <c r="R44" s="169" t="s">
        <v>43</v>
      </c>
      <c r="S44" s="169" t="s">
        <v>43</v>
      </c>
    </row>
    <row r="45" spans="1:20" s="153" customFormat="1" ht="13.5" customHeight="1" x14ac:dyDescent="0.2">
      <c r="A45" s="171" t="s">
        <v>61</v>
      </c>
      <c r="B45" s="173"/>
      <c r="C45" s="169" t="s">
        <v>50</v>
      </c>
      <c r="D45" s="167" t="s">
        <v>106</v>
      </c>
      <c r="E45" s="224"/>
      <c r="F45" s="169" t="s">
        <v>51</v>
      </c>
      <c r="G45" s="169" t="s">
        <v>51</v>
      </c>
      <c r="H45" s="169" t="s">
        <v>43</v>
      </c>
      <c r="I45" s="169" t="s">
        <v>43</v>
      </c>
      <c r="J45" s="169" t="s">
        <v>43</v>
      </c>
      <c r="K45" s="169" t="s">
        <v>43</v>
      </c>
      <c r="L45" s="169" t="s">
        <v>43</v>
      </c>
      <c r="M45" s="169" t="s">
        <v>43</v>
      </c>
      <c r="N45" s="169" t="s">
        <v>43</v>
      </c>
      <c r="O45" s="169" t="s">
        <v>43</v>
      </c>
      <c r="P45" s="169" t="s">
        <v>43</v>
      </c>
      <c r="Q45" s="169" t="s">
        <v>43</v>
      </c>
      <c r="R45" s="169" t="s">
        <v>43</v>
      </c>
      <c r="S45" s="169" t="s">
        <v>43</v>
      </c>
    </row>
    <row r="46" spans="1:20" s="153" customFormat="1" ht="13.5" customHeight="1" x14ac:dyDescent="0.2">
      <c r="A46" s="171" t="s">
        <v>99</v>
      </c>
      <c r="B46" s="173"/>
      <c r="C46" s="169" t="s">
        <v>50</v>
      </c>
      <c r="D46" s="167" t="s">
        <v>106</v>
      </c>
      <c r="E46" s="224"/>
      <c r="F46" s="169" t="s">
        <v>51</v>
      </c>
      <c r="G46" s="169" t="s">
        <v>51</v>
      </c>
      <c r="H46" s="169" t="s">
        <v>43</v>
      </c>
      <c r="I46" s="169" t="s">
        <v>43</v>
      </c>
      <c r="J46" s="169" t="s">
        <v>43</v>
      </c>
      <c r="K46" s="169" t="s">
        <v>43</v>
      </c>
      <c r="L46" s="169" t="s">
        <v>43</v>
      </c>
      <c r="M46" s="169" t="s">
        <v>43</v>
      </c>
      <c r="N46" s="169" t="s">
        <v>43</v>
      </c>
      <c r="O46" s="169" t="s">
        <v>43</v>
      </c>
      <c r="P46" s="169" t="s">
        <v>43</v>
      </c>
      <c r="Q46" s="169" t="s">
        <v>43</v>
      </c>
      <c r="R46" s="169" t="s">
        <v>43</v>
      </c>
      <c r="S46" s="169" t="s">
        <v>43</v>
      </c>
    </row>
    <row r="47" spans="1:20" s="153" customFormat="1" ht="13.5" customHeight="1" x14ac:dyDescent="0.2">
      <c r="A47" s="171"/>
      <c r="B47" s="173"/>
      <c r="C47" s="166"/>
      <c r="D47" s="167"/>
      <c r="E47" s="168"/>
      <c r="F47" s="169"/>
      <c r="G47" s="169"/>
      <c r="H47" s="170"/>
      <c r="I47" s="170"/>
      <c r="J47" s="170"/>
      <c r="K47" s="170"/>
      <c r="L47" s="170"/>
      <c r="M47" s="170"/>
      <c r="N47" s="170"/>
      <c r="O47" s="170"/>
      <c r="P47" s="170"/>
      <c r="Q47" s="170"/>
      <c r="R47" s="170"/>
      <c r="S47" s="170"/>
    </row>
    <row r="48" spans="1:20" s="153" customFormat="1" ht="13" customHeight="1" x14ac:dyDescent="0.2">
      <c r="A48" s="178" t="s">
        <v>100</v>
      </c>
      <c r="B48" s="179"/>
      <c r="C48" s="179"/>
      <c r="D48" s="180"/>
      <c r="E48" s="180"/>
      <c r="F48" s="181"/>
      <c r="G48" s="181"/>
      <c r="H48" s="182"/>
      <c r="I48" s="182"/>
      <c r="J48" s="182"/>
      <c r="K48" s="182"/>
      <c r="L48" s="182"/>
      <c r="M48" s="182"/>
      <c r="N48" s="182"/>
      <c r="O48" s="182"/>
      <c r="P48" s="182"/>
      <c r="Q48" s="182"/>
      <c r="R48" s="182"/>
      <c r="S48" s="183"/>
    </row>
    <row r="49" spans="1:20" s="149" customFormat="1" ht="25.5" customHeight="1" x14ac:dyDescent="0.2">
      <c r="A49" s="159" t="s">
        <v>26</v>
      </c>
      <c r="B49" s="184"/>
      <c r="C49" s="161" t="s">
        <v>80</v>
      </c>
      <c r="D49" s="159" t="s">
        <v>40</v>
      </c>
      <c r="E49" s="184"/>
      <c r="F49" s="162" t="s">
        <v>74</v>
      </c>
      <c r="G49" s="162" t="s">
        <v>1</v>
      </c>
      <c r="H49" s="185" t="s">
        <v>14</v>
      </c>
      <c r="I49" s="185" t="s">
        <v>16</v>
      </c>
      <c r="J49" s="185" t="s">
        <v>17</v>
      </c>
      <c r="K49" s="185" t="s">
        <v>18</v>
      </c>
      <c r="L49" s="185" t="s">
        <v>19</v>
      </c>
      <c r="M49" s="185" t="s">
        <v>20</v>
      </c>
      <c r="N49" s="185" t="s">
        <v>21</v>
      </c>
      <c r="O49" s="185" t="s">
        <v>22</v>
      </c>
      <c r="P49" s="185" t="s">
        <v>15</v>
      </c>
      <c r="Q49" s="185" t="s">
        <v>23</v>
      </c>
      <c r="R49" s="185" t="s">
        <v>24</v>
      </c>
      <c r="S49" s="185" t="s">
        <v>25</v>
      </c>
    </row>
    <row r="50" spans="1:20" s="153" customFormat="1" ht="13.5" customHeight="1" x14ac:dyDescent="0.2">
      <c r="A50" s="171" t="s">
        <v>70</v>
      </c>
      <c r="B50" s="173"/>
      <c r="C50" s="169" t="s">
        <v>50</v>
      </c>
      <c r="D50" s="167" t="s">
        <v>106</v>
      </c>
      <c r="E50" s="224"/>
      <c r="F50" s="169" t="s">
        <v>51</v>
      </c>
      <c r="G50" s="169" t="s">
        <v>51</v>
      </c>
      <c r="H50" s="169" t="s">
        <v>43</v>
      </c>
      <c r="I50" s="169" t="s">
        <v>43</v>
      </c>
      <c r="J50" s="169" t="s">
        <v>43</v>
      </c>
      <c r="K50" s="169" t="s">
        <v>43</v>
      </c>
      <c r="L50" s="169" t="s">
        <v>43</v>
      </c>
      <c r="M50" s="169" t="s">
        <v>43</v>
      </c>
      <c r="N50" s="169" t="s">
        <v>43</v>
      </c>
      <c r="O50" s="169" t="s">
        <v>43</v>
      </c>
      <c r="P50" s="169" t="s">
        <v>43</v>
      </c>
      <c r="Q50" s="169" t="s">
        <v>43</v>
      </c>
      <c r="R50" s="169" t="s">
        <v>43</v>
      </c>
      <c r="S50" s="169" t="s">
        <v>43</v>
      </c>
      <c r="T50" s="136"/>
    </row>
    <row r="51" spans="1:20" s="153" customFormat="1" ht="13.5" customHeight="1" x14ac:dyDescent="0.2">
      <c r="A51" s="171" t="s">
        <v>71</v>
      </c>
      <c r="B51" s="173"/>
      <c r="C51" s="169" t="s">
        <v>107</v>
      </c>
      <c r="D51" s="167" t="s">
        <v>106</v>
      </c>
      <c r="E51" s="224"/>
      <c r="F51" s="169" t="s">
        <v>51</v>
      </c>
      <c r="G51" s="169" t="s">
        <v>51</v>
      </c>
      <c r="H51" s="169" t="s">
        <v>43</v>
      </c>
      <c r="I51" s="169" t="s">
        <v>43</v>
      </c>
      <c r="J51" s="169" t="s">
        <v>43</v>
      </c>
      <c r="K51" s="169" t="s">
        <v>43</v>
      </c>
      <c r="L51" s="169" t="s">
        <v>43</v>
      </c>
      <c r="M51" s="169" t="s">
        <v>43</v>
      </c>
      <c r="N51" s="169" t="s">
        <v>43</v>
      </c>
      <c r="O51" s="169" t="s">
        <v>43</v>
      </c>
      <c r="P51" s="169" t="s">
        <v>43</v>
      </c>
      <c r="Q51" s="169" t="s">
        <v>43</v>
      </c>
      <c r="R51" s="169" t="s">
        <v>43</v>
      </c>
      <c r="S51" s="169" t="s">
        <v>43</v>
      </c>
    </row>
    <row r="52" spans="1:20" s="153" customFormat="1" ht="13.5" customHeight="1" x14ac:dyDescent="0.2">
      <c r="A52" s="171" t="s">
        <v>108</v>
      </c>
      <c r="B52" s="173"/>
      <c r="C52" s="169" t="s">
        <v>50</v>
      </c>
      <c r="D52" s="167" t="s">
        <v>106</v>
      </c>
      <c r="E52" s="224"/>
      <c r="F52" s="169" t="s">
        <v>51</v>
      </c>
      <c r="G52" s="169" t="s">
        <v>51</v>
      </c>
      <c r="H52" s="169" t="s">
        <v>43</v>
      </c>
      <c r="I52" s="169" t="s">
        <v>43</v>
      </c>
      <c r="J52" s="169" t="s">
        <v>43</v>
      </c>
      <c r="K52" s="169" t="s">
        <v>43</v>
      </c>
      <c r="L52" s="169" t="s">
        <v>43</v>
      </c>
      <c r="M52" s="169" t="s">
        <v>43</v>
      </c>
      <c r="N52" s="169" t="s">
        <v>43</v>
      </c>
      <c r="O52" s="169" t="s">
        <v>43</v>
      </c>
      <c r="P52" s="169" t="s">
        <v>43</v>
      </c>
      <c r="Q52" s="169" t="s">
        <v>43</v>
      </c>
      <c r="R52" s="169" t="s">
        <v>43</v>
      </c>
      <c r="S52" s="169" t="s">
        <v>43</v>
      </c>
    </row>
    <row r="53" spans="1:20" s="153" customFormat="1" ht="13.5" customHeight="1" x14ac:dyDescent="0.2">
      <c r="A53" s="171" t="s">
        <v>109</v>
      </c>
      <c r="B53" s="173"/>
      <c r="C53" s="169" t="s">
        <v>110</v>
      </c>
      <c r="D53" s="167" t="s">
        <v>106</v>
      </c>
      <c r="E53" s="224"/>
      <c r="F53" s="169" t="s">
        <v>51</v>
      </c>
      <c r="G53" s="169" t="s">
        <v>51</v>
      </c>
      <c r="H53" s="169">
        <v>85</v>
      </c>
      <c r="I53" s="169">
        <v>89</v>
      </c>
      <c r="J53" s="169">
        <v>84</v>
      </c>
      <c r="K53" s="169">
        <v>89</v>
      </c>
      <c r="L53" s="169">
        <v>89</v>
      </c>
      <c r="M53" s="169">
        <v>85</v>
      </c>
      <c r="N53" s="169">
        <v>89</v>
      </c>
      <c r="O53" s="169">
        <v>85</v>
      </c>
      <c r="P53" s="169">
        <v>89</v>
      </c>
      <c r="Q53" s="169">
        <v>89</v>
      </c>
      <c r="R53" s="169">
        <v>80</v>
      </c>
      <c r="S53" s="169">
        <v>89</v>
      </c>
    </row>
    <row r="54" spans="1:20" s="153" customFormat="1" ht="13.5" customHeight="1" x14ac:dyDescent="0.2">
      <c r="A54" s="171" t="s">
        <v>72</v>
      </c>
      <c r="B54" s="173"/>
      <c r="C54" s="169" t="s">
        <v>107</v>
      </c>
      <c r="D54" s="167" t="s">
        <v>106</v>
      </c>
      <c r="E54" s="224"/>
      <c r="F54" s="169" t="s">
        <v>51</v>
      </c>
      <c r="G54" s="169" t="s">
        <v>51</v>
      </c>
      <c r="H54" s="169" t="s">
        <v>43</v>
      </c>
      <c r="I54" s="169" t="s">
        <v>43</v>
      </c>
      <c r="J54" s="169" t="s">
        <v>43</v>
      </c>
      <c r="K54" s="169" t="s">
        <v>43</v>
      </c>
      <c r="L54" s="169" t="s">
        <v>43</v>
      </c>
      <c r="M54" s="169" t="s">
        <v>43</v>
      </c>
      <c r="N54" s="169" t="s">
        <v>43</v>
      </c>
      <c r="O54" s="169" t="s">
        <v>43</v>
      </c>
      <c r="P54" s="169" t="s">
        <v>43</v>
      </c>
      <c r="Q54" s="169" t="s">
        <v>43</v>
      </c>
      <c r="R54" s="169" t="s">
        <v>43</v>
      </c>
      <c r="S54" s="169" t="s">
        <v>43</v>
      </c>
    </row>
    <row r="55" spans="1:20" s="153" customFormat="1" ht="13.5" customHeight="1" x14ac:dyDescent="0.2">
      <c r="A55" s="171" t="s">
        <v>4</v>
      </c>
      <c r="B55" s="190"/>
      <c r="C55" s="169" t="s">
        <v>50</v>
      </c>
      <c r="D55" s="167" t="s">
        <v>106</v>
      </c>
      <c r="E55" s="224"/>
      <c r="F55" s="169" t="s">
        <v>51</v>
      </c>
      <c r="G55" s="169" t="s">
        <v>51</v>
      </c>
      <c r="H55" s="169" t="s">
        <v>43</v>
      </c>
      <c r="I55" s="169" t="s">
        <v>43</v>
      </c>
      <c r="J55" s="169" t="s">
        <v>43</v>
      </c>
      <c r="K55" s="169" t="s">
        <v>43</v>
      </c>
      <c r="L55" s="169" t="s">
        <v>43</v>
      </c>
      <c r="M55" s="169" t="s">
        <v>43</v>
      </c>
      <c r="N55" s="169" t="s">
        <v>43</v>
      </c>
      <c r="O55" s="169" t="s">
        <v>43</v>
      </c>
      <c r="P55" s="169" t="s">
        <v>43</v>
      </c>
      <c r="Q55" s="169" t="s">
        <v>43</v>
      </c>
      <c r="R55" s="169" t="s">
        <v>43</v>
      </c>
      <c r="S55" s="169" t="s">
        <v>43</v>
      </c>
    </row>
    <row r="56" spans="1:20" s="153" customFormat="1" ht="13.5" customHeight="1" x14ac:dyDescent="0.2">
      <c r="A56" s="171" t="s">
        <v>5</v>
      </c>
      <c r="B56" s="173"/>
      <c r="C56" s="169" t="s">
        <v>50</v>
      </c>
      <c r="D56" s="167" t="s">
        <v>106</v>
      </c>
      <c r="E56" s="224"/>
      <c r="F56" s="169" t="s">
        <v>51</v>
      </c>
      <c r="G56" s="169" t="s">
        <v>51</v>
      </c>
      <c r="H56" s="169" t="s">
        <v>43</v>
      </c>
      <c r="I56" s="169" t="s">
        <v>43</v>
      </c>
      <c r="J56" s="169" t="s">
        <v>43</v>
      </c>
      <c r="K56" s="169" t="s">
        <v>43</v>
      </c>
      <c r="L56" s="169" t="s">
        <v>43</v>
      </c>
      <c r="M56" s="169" t="s">
        <v>43</v>
      </c>
      <c r="N56" s="169" t="s">
        <v>43</v>
      </c>
      <c r="O56" s="169" t="s">
        <v>43</v>
      </c>
      <c r="P56" s="169" t="s">
        <v>43</v>
      </c>
      <c r="Q56" s="169" t="s">
        <v>43</v>
      </c>
      <c r="R56" s="169" t="s">
        <v>43</v>
      </c>
      <c r="S56" s="169" t="s">
        <v>43</v>
      </c>
    </row>
    <row r="57" spans="1:20" s="153" customFormat="1" ht="13.5" customHeight="1" x14ac:dyDescent="0.2">
      <c r="A57" s="171" t="s">
        <v>6</v>
      </c>
      <c r="B57" s="173"/>
      <c r="C57" s="169" t="s">
        <v>50</v>
      </c>
      <c r="D57" s="167" t="s">
        <v>106</v>
      </c>
      <c r="E57" s="224"/>
      <c r="F57" s="169" t="s">
        <v>51</v>
      </c>
      <c r="G57" s="169" t="s">
        <v>51</v>
      </c>
      <c r="H57" s="169" t="s">
        <v>43</v>
      </c>
      <c r="I57" s="169" t="s">
        <v>43</v>
      </c>
      <c r="J57" s="169" t="s">
        <v>43</v>
      </c>
      <c r="K57" s="169" t="s">
        <v>43</v>
      </c>
      <c r="L57" s="169" t="s">
        <v>43</v>
      </c>
      <c r="M57" s="169" t="s">
        <v>43</v>
      </c>
      <c r="N57" s="169" t="s">
        <v>43</v>
      </c>
      <c r="O57" s="169" t="s">
        <v>43</v>
      </c>
      <c r="P57" s="169" t="s">
        <v>43</v>
      </c>
      <c r="Q57" s="169" t="s">
        <v>43</v>
      </c>
      <c r="R57" s="169" t="s">
        <v>43</v>
      </c>
      <c r="S57" s="169" t="s">
        <v>43</v>
      </c>
    </row>
    <row r="58" spans="1:20" s="153" customFormat="1" ht="13.5" customHeight="1" x14ac:dyDescent="0.2">
      <c r="A58" s="171" t="s">
        <v>101</v>
      </c>
      <c r="B58" s="190"/>
      <c r="C58" s="169" t="s">
        <v>50</v>
      </c>
      <c r="D58" s="167" t="s">
        <v>106</v>
      </c>
      <c r="E58" s="224"/>
      <c r="F58" s="169" t="s">
        <v>51</v>
      </c>
      <c r="G58" s="169" t="s">
        <v>51</v>
      </c>
      <c r="H58" s="169" t="s">
        <v>43</v>
      </c>
      <c r="I58" s="169" t="s">
        <v>43</v>
      </c>
      <c r="J58" s="169" t="s">
        <v>43</v>
      </c>
      <c r="K58" s="169" t="s">
        <v>43</v>
      </c>
      <c r="L58" s="169" t="s">
        <v>43</v>
      </c>
      <c r="M58" s="169" t="s">
        <v>43</v>
      </c>
      <c r="N58" s="169" t="s">
        <v>43</v>
      </c>
      <c r="O58" s="169" t="s">
        <v>43</v>
      </c>
      <c r="P58" s="169" t="s">
        <v>43</v>
      </c>
      <c r="Q58" s="169" t="s">
        <v>43</v>
      </c>
      <c r="R58" s="169" t="s">
        <v>43</v>
      </c>
      <c r="S58" s="169" t="s">
        <v>43</v>
      </c>
    </row>
    <row r="59" spans="1:20" s="153" customFormat="1" ht="13.5" customHeight="1" x14ac:dyDescent="0.2">
      <c r="A59" s="171" t="s">
        <v>102</v>
      </c>
      <c r="B59" s="190"/>
      <c r="C59" s="169" t="s">
        <v>50</v>
      </c>
      <c r="D59" s="167" t="s">
        <v>106</v>
      </c>
      <c r="E59" s="224"/>
      <c r="F59" s="169" t="s">
        <v>51</v>
      </c>
      <c r="G59" s="169" t="s">
        <v>51</v>
      </c>
      <c r="H59" s="169" t="s">
        <v>43</v>
      </c>
      <c r="I59" s="169" t="s">
        <v>43</v>
      </c>
      <c r="J59" s="169" t="s">
        <v>43</v>
      </c>
      <c r="K59" s="169" t="s">
        <v>43</v>
      </c>
      <c r="L59" s="169" t="s">
        <v>43</v>
      </c>
      <c r="M59" s="169" t="s">
        <v>43</v>
      </c>
      <c r="N59" s="169" t="s">
        <v>43</v>
      </c>
      <c r="O59" s="169" t="s">
        <v>43</v>
      </c>
      <c r="P59" s="169" t="s">
        <v>43</v>
      </c>
      <c r="Q59" s="169" t="s">
        <v>43</v>
      </c>
      <c r="R59" s="169" t="s">
        <v>43</v>
      </c>
      <c r="S59" s="169" t="s">
        <v>43</v>
      </c>
    </row>
    <row r="60" spans="1:20" s="153" customFormat="1" ht="13.5" customHeight="1" x14ac:dyDescent="0.2">
      <c r="A60" s="171" t="s">
        <v>111</v>
      </c>
      <c r="B60" s="190"/>
      <c r="C60" s="169" t="s">
        <v>50</v>
      </c>
      <c r="D60" s="167" t="s">
        <v>106</v>
      </c>
      <c r="E60" s="224"/>
      <c r="F60" s="169" t="s">
        <v>51</v>
      </c>
      <c r="G60" s="169" t="s">
        <v>51</v>
      </c>
      <c r="H60" s="169" t="s">
        <v>43</v>
      </c>
      <c r="I60" s="169" t="s">
        <v>43</v>
      </c>
      <c r="J60" s="169" t="s">
        <v>43</v>
      </c>
      <c r="K60" s="169" t="s">
        <v>43</v>
      </c>
      <c r="L60" s="169" t="s">
        <v>43</v>
      </c>
      <c r="M60" s="169" t="s">
        <v>43</v>
      </c>
      <c r="N60" s="169" t="s">
        <v>43</v>
      </c>
      <c r="O60" s="169" t="s">
        <v>43</v>
      </c>
      <c r="P60" s="169" t="s">
        <v>43</v>
      </c>
      <c r="Q60" s="169" t="s">
        <v>43</v>
      </c>
      <c r="R60" s="169" t="s">
        <v>43</v>
      </c>
      <c r="S60" s="169" t="s">
        <v>43</v>
      </c>
    </row>
    <row r="61" spans="1:20" s="153" customFormat="1" ht="13.5" customHeight="1" x14ac:dyDescent="0.2">
      <c r="A61" s="171" t="s">
        <v>112</v>
      </c>
      <c r="B61" s="173"/>
      <c r="C61" s="169" t="s">
        <v>50</v>
      </c>
      <c r="D61" s="167" t="s">
        <v>106</v>
      </c>
      <c r="E61" s="224"/>
      <c r="F61" s="169" t="s">
        <v>51</v>
      </c>
      <c r="G61" s="169" t="s">
        <v>51</v>
      </c>
      <c r="H61" s="169" t="s">
        <v>43</v>
      </c>
      <c r="I61" s="169" t="s">
        <v>43</v>
      </c>
      <c r="J61" s="169" t="s">
        <v>43</v>
      </c>
      <c r="K61" s="169" t="s">
        <v>43</v>
      </c>
      <c r="L61" s="169" t="s">
        <v>43</v>
      </c>
      <c r="M61" s="169" t="s">
        <v>43</v>
      </c>
      <c r="N61" s="169" t="s">
        <v>43</v>
      </c>
      <c r="O61" s="169" t="s">
        <v>43</v>
      </c>
      <c r="P61" s="169" t="s">
        <v>43</v>
      </c>
      <c r="Q61" s="169" t="s">
        <v>43</v>
      </c>
      <c r="R61" s="169" t="s">
        <v>43</v>
      </c>
      <c r="S61" s="169" t="s">
        <v>43</v>
      </c>
    </row>
    <row r="62" spans="1:20" s="153" customFormat="1" ht="13.5" customHeight="1" x14ac:dyDescent="0.2">
      <c r="A62" s="171" t="s">
        <v>113</v>
      </c>
      <c r="B62" s="173"/>
      <c r="C62" s="169" t="s">
        <v>50</v>
      </c>
      <c r="D62" s="167" t="s">
        <v>106</v>
      </c>
      <c r="E62" s="224"/>
      <c r="F62" s="169" t="s">
        <v>51</v>
      </c>
      <c r="G62" s="169" t="s">
        <v>51</v>
      </c>
      <c r="H62" s="169" t="s">
        <v>43</v>
      </c>
      <c r="I62" s="169" t="s">
        <v>43</v>
      </c>
      <c r="J62" s="169" t="s">
        <v>43</v>
      </c>
      <c r="K62" s="169" t="s">
        <v>43</v>
      </c>
      <c r="L62" s="169" t="s">
        <v>43</v>
      </c>
      <c r="M62" s="169" t="s">
        <v>43</v>
      </c>
      <c r="N62" s="169" t="s">
        <v>43</v>
      </c>
      <c r="O62" s="169" t="s">
        <v>43</v>
      </c>
      <c r="P62" s="169" t="s">
        <v>43</v>
      </c>
      <c r="Q62" s="169" t="s">
        <v>43</v>
      </c>
      <c r="R62" s="169" t="s">
        <v>43</v>
      </c>
      <c r="S62" s="169" t="s">
        <v>43</v>
      </c>
    </row>
    <row r="63" spans="1:20" s="153" customFormat="1" ht="13.5" customHeight="1" x14ac:dyDescent="0.2">
      <c r="A63" s="171" t="s">
        <v>114</v>
      </c>
      <c r="B63" s="190"/>
      <c r="C63" s="169" t="s">
        <v>50</v>
      </c>
      <c r="D63" s="167" t="s">
        <v>106</v>
      </c>
      <c r="E63" s="224"/>
      <c r="F63" s="169" t="s">
        <v>51</v>
      </c>
      <c r="G63" s="169" t="s">
        <v>51</v>
      </c>
      <c r="H63" s="169" t="s">
        <v>43</v>
      </c>
      <c r="I63" s="169" t="s">
        <v>43</v>
      </c>
      <c r="J63" s="169" t="s">
        <v>43</v>
      </c>
      <c r="K63" s="169" t="s">
        <v>43</v>
      </c>
      <c r="L63" s="169" t="s">
        <v>43</v>
      </c>
      <c r="M63" s="169" t="s">
        <v>43</v>
      </c>
      <c r="N63" s="169" t="s">
        <v>43</v>
      </c>
      <c r="O63" s="169" t="s">
        <v>43</v>
      </c>
      <c r="P63" s="169" t="s">
        <v>43</v>
      </c>
      <c r="Q63" s="169" t="s">
        <v>43</v>
      </c>
      <c r="R63" s="169" t="s">
        <v>43</v>
      </c>
      <c r="S63" s="169" t="s">
        <v>43</v>
      </c>
    </row>
    <row r="64" spans="1:20" s="153" customFormat="1" ht="13.5" customHeight="1" x14ac:dyDescent="0.2">
      <c r="A64" s="171" t="s">
        <v>115</v>
      </c>
      <c r="B64" s="190"/>
      <c r="C64" s="169" t="s">
        <v>50</v>
      </c>
      <c r="D64" s="167" t="s">
        <v>106</v>
      </c>
      <c r="E64" s="224"/>
      <c r="F64" s="169" t="s">
        <v>51</v>
      </c>
      <c r="G64" s="169" t="s">
        <v>51</v>
      </c>
      <c r="H64" s="169" t="s">
        <v>43</v>
      </c>
      <c r="I64" s="169" t="s">
        <v>43</v>
      </c>
      <c r="J64" s="169" t="s">
        <v>43</v>
      </c>
      <c r="K64" s="169" t="s">
        <v>43</v>
      </c>
      <c r="L64" s="169" t="s">
        <v>43</v>
      </c>
      <c r="M64" s="169" t="s">
        <v>43</v>
      </c>
      <c r="N64" s="169" t="s">
        <v>43</v>
      </c>
      <c r="O64" s="169" t="s">
        <v>43</v>
      </c>
      <c r="P64" s="169" t="s">
        <v>43</v>
      </c>
      <c r="Q64" s="169" t="s">
        <v>43</v>
      </c>
      <c r="R64" s="169" t="s">
        <v>43</v>
      </c>
      <c r="S64" s="169" t="s">
        <v>43</v>
      </c>
    </row>
    <row r="65" spans="1:19" s="153" customFormat="1" ht="13.5" customHeight="1" x14ac:dyDescent="0.2">
      <c r="A65" s="171" t="s">
        <v>116</v>
      </c>
      <c r="B65" s="190"/>
      <c r="C65" s="169" t="s">
        <v>50</v>
      </c>
      <c r="D65" s="167" t="s">
        <v>106</v>
      </c>
      <c r="E65" s="224"/>
      <c r="F65" s="169" t="s">
        <v>51</v>
      </c>
      <c r="G65" s="169" t="s">
        <v>51</v>
      </c>
      <c r="H65" s="169" t="s">
        <v>43</v>
      </c>
      <c r="I65" s="169">
        <v>48</v>
      </c>
      <c r="J65" s="225" t="s">
        <v>57</v>
      </c>
      <c r="K65" s="169"/>
      <c r="L65" s="169"/>
      <c r="M65" s="169"/>
      <c r="N65" s="169"/>
      <c r="O65" s="169"/>
      <c r="P65" s="169"/>
      <c r="Q65" s="169"/>
      <c r="R65" s="169"/>
      <c r="S65" s="169"/>
    </row>
    <row r="66" spans="1:19" s="153" customFormat="1" ht="13.5" customHeight="1" x14ac:dyDescent="0.2">
      <c r="A66" s="171" t="s">
        <v>117</v>
      </c>
      <c r="B66" s="190"/>
      <c r="C66" s="169" t="s">
        <v>53</v>
      </c>
      <c r="D66" s="167" t="s">
        <v>106</v>
      </c>
      <c r="E66" s="224"/>
      <c r="F66" s="169" t="s">
        <v>54</v>
      </c>
      <c r="G66" s="169" t="s">
        <v>54</v>
      </c>
      <c r="H66" s="169">
        <v>130</v>
      </c>
      <c r="I66" s="169">
        <v>130</v>
      </c>
      <c r="J66" s="169">
        <v>130</v>
      </c>
      <c r="K66" s="169">
        <v>130</v>
      </c>
      <c r="L66" s="169">
        <v>130</v>
      </c>
      <c r="M66" s="169">
        <v>130</v>
      </c>
      <c r="N66" s="169">
        <v>130</v>
      </c>
      <c r="O66" s="169">
        <v>130</v>
      </c>
      <c r="P66" s="169">
        <v>130</v>
      </c>
      <c r="Q66" s="169">
        <v>130</v>
      </c>
      <c r="R66" s="169">
        <v>130</v>
      </c>
      <c r="S66" s="169">
        <v>130</v>
      </c>
    </row>
    <row r="67" spans="1:19" s="153" customFormat="1" ht="13.5" customHeight="1" x14ac:dyDescent="0.2">
      <c r="A67" s="171" t="s">
        <v>118</v>
      </c>
      <c r="B67" s="190"/>
      <c r="C67" s="169" t="s">
        <v>53</v>
      </c>
      <c r="D67" s="167" t="s">
        <v>106</v>
      </c>
      <c r="E67" s="224"/>
      <c r="F67" s="169" t="s">
        <v>51</v>
      </c>
      <c r="G67" s="169" t="s">
        <v>54</v>
      </c>
      <c r="H67" s="169">
        <v>130</v>
      </c>
      <c r="I67" s="169">
        <v>130</v>
      </c>
      <c r="J67" s="169">
        <v>130</v>
      </c>
      <c r="K67" s="169">
        <v>130</v>
      </c>
      <c r="L67" s="169">
        <v>130</v>
      </c>
      <c r="M67" s="169">
        <v>130</v>
      </c>
      <c r="N67" s="169">
        <v>130</v>
      </c>
      <c r="O67" s="169">
        <v>130</v>
      </c>
      <c r="P67" s="169">
        <v>130</v>
      </c>
      <c r="Q67" s="169">
        <v>130</v>
      </c>
      <c r="R67" s="169">
        <v>130</v>
      </c>
      <c r="S67" s="169">
        <v>130</v>
      </c>
    </row>
    <row r="68" spans="1:19" s="153" customFormat="1" ht="13.5" customHeight="1" x14ac:dyDescent="0.2">
      <c r="A68" s="171" t="s">
        <v>119</v>
      </c>
      <c r="B68" s="190"/>
      <c r="C68" s="169" t="s">
        <v>53</v>
      </c>
      <c r="D68" s="167" t="s">
        <v>106</v>
      </c>
      <c r="E68" s="224"/>
      <c r="F68" s="169" t="s">
        <v>51</v>
      </c>
      <c r="G68" s="169" t="s">
        <v>54</v>
      </c>
      <c r="H68" s="169">
        <v>140</v>
      </c>
      <c r="I68" s="169">
        <v>160</v>
      </c>
      <c r="J68" s="169">
        <v>160</v>
      </c>
      <c r="K68" s="169">
        <v>160</v>
      </c>
      <c r="L68" s="169">
        <v>160</v>
      </c>
      <c r="M68" s="169">
        <v>160</v>
      </c>
      <c r="N68" s="169">
        <v>160</v>
      </c>
      <c r="O68" s="169">
        <v>160</v>
      </c>
      <c r="P68" s="169">
        <v>160</v>
      </c>
      <c r="Q68" s="169">
        <v>160</v>
      </c>
      <c r="R68" s="169">
        <v>160</v>
      </c>
      <c r="S68" s="169">
        <v>160</v>
      </c>
    </row>
    <row r="69" spans="1:19" s="153" customFormat="1" ht="13.5" customHeight="1" x14ac:dyDescent="0.2">
      <c r="A69" s="171" t="s">
        <v>7</v>
      </c>
      <c r="B69" s="190"/>
      <c r="C69" s="169" t="s">
        <v>53</v>
      </c>
      <c r="D69" s="167" t="s">
        <v>106</v>
      </c>
      <c r="E69" s="224"/>
      <c r="F69" s="169" t="s">
        <v>51</v>
      </c>
      <c r="G69" s="169" t="s">
        <v>54</v>
      </c>
      <c r="H69" s="169">
        <v>140</v>
      </c>
      <c r="I69" s="169">
        <v>160</v>
      </c>
      <c r="J69" s="169">
        <v>160</v>
      </c>
      <c r="K69" s="169">
        <v>160</v>
      </c>
      <c r="L69" s="169">
        <v>160</v>
      </c>
      <c r="M69" s="169">
        <v>160</v>
      </c>
      <c r="N69" s="169">
        <v>160</v>
      </c>
      <c r="O69" s="169">
        <v>160</v>
      </c>
      <c r="P69" s="169">
        <v>160</v>
      </c>
      <c r="Q69" s="169">
        <v>160</v>
      </c>
      <c r="R69" s="169">
        <v>160</v>
      </c>
      <c r="S69" s="169">
        <v>160</v>
      </c>
    </row>
    <row r="70" spans="1:19" s="153" customFormat="1" ht="13.5" customHeight="1" x14ac:dyDescent="0.2">
      <c r="A70" s="171" t="s">
        <v>8</v>
      </c>
      <c r="B70" s="190"/>
      <c r="C70" s="169" t="s">
        <v>53</v>
      </c>
      <c r="D70" s="167" t="s">
        <v>106</v>
      </c>
      <c r="E70" s="224"/>
      <c r="F70" s="169" t="s">
        <v>51</v>
      </c>
      <c r="G70" s="169" t="s">
        <v>54</v>
      </c>
      <c r="H70" s="169">
        <v>130</v>
      </c>
      <c r="I70" s="169">
        <v>130</v>
      </c>
      <c r="J70" s="169">
        <v>130</v>
      </c>
      <c r="K70" s="169">
        <v>130</v>
      </c>
      <c r="L70" s="169">
        <v>130</v>
      </c>
      <c r="M70" s="169">
        <v>130</v>
      </c>
      <c r="N70" s="169">
        <v>130</v>
      </c>
      <c r="O70" s="169">
        <v>130</v>
      </c>
      <c r="P70" s="169">
        <v>130</v>
      </c>
      <c r="Q70" s="169">
        <v>130</v>
      </c>
      <c r="R70" s="169">
        <v>130</v>
      </c>
      <c r="S70" s="169">
        <v>130</v>
      </c>
    </row>
    <row r="71" spans="1:19" s="153" customFormat="1" ht="13.5" customHeight="1" x14ac:dyDescent="0.2">
      <c r="A71" s="171" t="s">
        <v>56</v>
      </c>
      <c r="B71" s="190"/>
      <c r="C71" s="169" t="s">
        <v>53</v>
      </c>
      <c r="D71" s="167" t="s">
        <v>106</v>
      </c>
      <c r="E71" s="224"/>
      <c r="F71" s="169" t="s">
        <v>51</v>
      </c>
      <c r="G71" s="169" t="s">
        <v>54</v>
      </c>
      <c r="H71" s="169">
        <v>140</v>
      </c>
      <c r="I71" s="169">
        <v>160</v>
      </c>
      <c r="J71" s="169">
        <v>160</v>
      </c>
      <c r="K71" s="169">
        <v>160</v>
      </c>
      <c r="L71" s="169">
        <v>160</v>
      </c>
      <c r="M71" s="169">
        <v>160</v>
      </c>
      <c r="N71" s="169">
        <v>160</v>
      </c>
      <c r="O71" s="169">
        <v>160</v>
      </c>
      <c r="P71" s="169">
        <v>160</v>
      </c>
      <c r="Q71" s="169">
        <v>160</v>
      </c>
      <c r="R71" s="169">
        <v>160</v>
      </c>
      <c r="S71" s="169">
        <v>160</v>
      </c>
    </row>
    <row r="72" spans="1:19" s="153" customFormat="1" ht="13.5" customHeight="1" x14ac:dyDescent="0.2">
      <c r="A72" s="171" t="s">
        <v>120</v>
      </c>
      <c r="B72" s="190"/>
      <c r="C72" s="169" t="s">
        <v>53</v>
      </c>
      <c r="D72" s="167" t="s">
        <v>106</v>
      </c>
      <c r="E72" s="224"/>
      <c r="F72" s="169" t="s">
        <v>51</v>
      </c>
      <c r="G72" s="169" t="s">
        <v>54</v>
      </c>
      <c r="H72" s="169">
        <v>140</v>
      </c>
      <c r="I72" s="169">
        <v>160</v>
      </c>
      <c r="J72" s="169">
        <v>160</v>
      </c>
      <c r="K72" s="169">
        <v>160</v>
      </c>
      <c r="L72" s="169">
        <v>160</v>
      </c>
      <c r="M72" s="169">
        <v>160</v>
      </c>
      <c r="N72" s="169">
        <v>160</v>
      </c>
      <c r="O72" s="169">
        <v>160</v>
      </c>
      <c r="P72" s="169">
        <v>160</v>
      </c>
      <c r="Q72" s="169">
        <v>160</v>
      </c>
      <c r="R72" s="169">
        <v>160</v>
      </c>
      <c r="S72" s="169">
        <v>160</v>
      </c>
    </row>
    <row r="73" spans="1:19" s="153" customFormat="1" ht="13.5" customHeight="1" x14ac:dyDescent="0.2">
      <c r="A73" s="171" t="s">
        <v>121</v>
      </c>
      <c r="B73" s="190"/>
      <c r="C73" s="169" t="s">
        <v>53</v>
      </c>
      <c r="D73" s="167" t="s">
        <v>106</v>
      </c>
      <c r="E73" s="224"/>
      <c r="F73" s="169" t="s">
        <v>54</v>
      </c>
      <c r="G73" s="169" t="s">
        <v>54</v>
      </c>
      <c r="H73" s="169">
        <v>50</v>
      </c>
      <c r="I73" s="169">
        <v>87</v>
      </c>
      <c r="J73" s="169">
        <v>87</v>
      </c>
      <c r="K73" s="169">
        <v>87</v>
      </c>
      <c r="L73" s="169">
        <v>87</v>
      </c>
      <c r="M73" s="169">
        <v>87</v>
      </c>
      <c r="N73" s="169">
        <v>87</v>
      </c>
      <c r="O73" s="169">
        <v>87</v>
      </c>
      <c r="P73" s="169">
        <v>87</v>
      </c>
      <c r="Q73" s="169">
        <v>87</v>
      </c>
      <c r="R73" s="169">
        <v>87</v>
      </c>
      <c r="S73" s="169">
        <v>87</v>
      </c>
    </row>
    <row r="74" spans="1:19" s="153" customFormat="1" ht="13.5" customHeight="1" x14ac:dyDescent="0.2">
      <c r="A74" s="171"/>
      <c r="B74" s="190"/>
      <c r="C74" s="169"/>
      <c r="D74" s="167"/>
      <c r="E74" s="224"/>
      <c r="F74" s="169"/>
      <c r="G74" s="169"/>
      <c r="H74" s="169"/>
      <c r="I74" s="169"/>
      <c r="J74" s="169"/>
      <c r="K74" s="169"/>
      <c r="L74" s="169"/>
      <c r="M74" s="169"/>
      <c r="N74" s="169"/>
      <c r="O74" s="169"/>
      <c r="P74" s="169"/>
      <c r="Q74" s="169"/>
      <c r="R74" s="169"/>
      <c r="S74" s="169"/>
    </row>
    <row r="75" spans="1:19" s="153" customFormat="1" ht="6" customHeight="1" thickBot="1" x14ac:dyDescent="0.25">
      <c r="A75" s="178"/>
      <c r="B75" s="179"/>
      <c r="C75" s="179"/>
      <c r="D75" s="180"/>
      <c r="E75" s="180"/>
      <c r="F75" s="181"/>
      <c r="G75" s="181"/>
      <c r="H75" s="182"/>
      <c r="I75" s="182"/>
      <c r="J75" s="182"/>
      <c r="K75" s="182"/>
      <c r="L75" s="182"/>
      <c r="M75" s="182"/>
      <c r="N75" s="182"/>
      <c r="O75" s="182"/>
      <c r="P75" s="182"/>
      <c r="Q75" s="182"/>
      <c r="R75" s="182"/>
      <c r="S75" s="183"/>
    </row>
    <row r="76" spans="1:19" s="153" customFormat="1" ht="13.5" customHeight="1" x14ac:dyDescent="0.2">
      <c r="A76" s="193" t="s">
        <v>103</v>
      </c>
      <c r="B76" s="194" t="s">
        <v>2</v>
      </c>
      <c r="C76" s="26"/>
      <c r="D76" s="26"/>
      <c r="E76" s="26"/>
      <c r="F76" s="26"/>
      <c r="G76" s="27"/>
      <c r="H76" s="195">
        <f t="shared" ref="H76:S76" si="1">COUNTIF(H50:H54,"○")</f>
        <v>4</v>
      </c>
      <c r="I76" s="195">
        <f t="shared" si="1"/>
        <v>4</v>
      </c>
      <c r="J76" s="195">
        <f t="shared" si="1"/>
        <v>4</v>
      </c>
      <c r="K76" s="195">
        <f t="shared" si="1"/>
        <v>4</v>
      </c>
      <c r="L76" s="195">
        <f t="shared" si="1"/>
        <v>4</v>
      </c>
      <c r="M76" s="195">
        <f t="shared" si="1"/>
        <v>4</v>
      </c>
      <c r="N76" s="195">
        <f t="shared" si="1"/>
        <v>4</v>
      </c>
      <c r="O76" s="195">
        <f t="shared" si="1"/>
        <v>4</v>
      </c>
      <c r="P76" s="195">
        <f t="shared" si="1"/>
        <v>4</v>
      </c>
      <c r="Q76" s="195">
        <f t="shared" si="1"/>
        <v>4</v>
      </c>
      <c r="R76" s="195">
        <f t="shared" si="1"/>
        <v>4</v>
      </c>
      <c r="S76" s="196">
        <f t="shared" si="1"/>
        <v>4</v>
      </c>
    </row>
    <row r="77" spans="1:19" s="153" customFormat="1" ht="13.5" customHeight="1" x14ac:dyDescent="0.2">
      <c r="A77" s="197"/>
      <c r="B77" s="198" t="s">
        <v>63</v>
      </c>
      <c r="C77" s="24"/>
      <c r="D77" s="24"/>
      <c r="E77" s="24"/>
      <c r="F77" s="24"/>
      <c r="G77" s="25"/>
      <c r="H77" s="199">
        <f t="shared" ref="H77:S77" si="2">SUM(H50:H54)</f>
        <v>85</v>
      </c>
      <c r="I77" s="199">
        <f t="shared" si="2"/>
        <v>89</v>
      </c>
      <c r="J77" s="199">
        <f t="shared" si="2"/>
        <v>84</v>
      </c>
      <c r="K77" s="199">
        <f t="shared" si="2"/>
        <v>89</v>
      </c>
      <c r="L77" s="199">
        <f t="shared" si="2"/>
        <v>89</v>
      </c>
      <c r="M77" s="199">
        <f t="shared" si="2"/>
        <v>85</v>
      </c>
      <c r="N77" s="199">
        <f t="shared" si="2"/>
        <v>89</v>
      </c>
      <c r="O77" s="199">
        <f t="shared" si="2"/>
        <v>85</v>
      </c>
      <c r="P77" s="199">
        <f t="shared" si="2"/>
        <v>89</v>
      </c>
      <c r="Q77" s="199">
        <f t="shared" si="2"/>
        <v>89</v>
      </c>
      <c r="R77" s="199">
        <f t="shared" si="2"/>
        <v>80</v>
      </c>
      <c r="S77" s="200">
        <f t="shared" si="2"/>
        <v>89</v>
      </c>
    </row>
    <row r="78" spans="1:19" s="153" customFormat="1" ht="13.5" customHeight="1" x14ac:dyDescent="0.2">
      <c r="A78" s="197"/>
      <c r="B78" s="201" t="s">
        <v>64</v>
      </c>
      <c r="C78" s="202"/>
      <c r="D78" s="202"/>
      <c r="E78" s="202"/>
      <c r="F78" s="202"/>
      <c r="G78" s="203"/>
      <c r="H78" s="204">
        <f t="shared" ref="H78:S78" si="3">ROUNDDOWN(H77/H29,1)</f>
        <v>0.4</v>
      </c>
      <c r="I78" s="204">
        <f t="shared" si="3"/>
        <v>0.5</v>
      </c>
      <c r="J78" s="204">
        <f t="shared" si="3"/>
        <v>0.4</v>
      </c>
      <c r="K78" s="204">
        <f t="shared" si="3"/>
        <v>0.5</v>
      </c>
      <c r="L78" s="204">
        <f t="shared" si="3"/>
        <v>0.5</v>
      </c>
      <c r="M78" s="204">
        <f t="shared" si="3"/>
        <v>0.4</v>
      </c>
      <c r="N78" s="204">
        <f t="shared" si="3"/>
        <v>0.5</v>
      </c>
      <c r="O78" s="204">
        <f t="shared" si="3"/>
        <v>0.4</v>
      </c>
      <c r="P78" s="204">
        <f t="shared" si="3"/>
        <v>0.5</v>
      </c>
      <c r="Q78" s="204">
        <f t="shared" si="3"/>
        <v>0.5</v>
      </c>
      <c r="R78" s="204">
        <f t="shared" si="3"/>
        <v>0.5</v>
      </c>
      <c r="S78" s="205">
        <f t="shared" si="3"/>
        <v>0.5</v>
      </c>
    </row>
    <row r="79" spans="1:19" s="153" customFormat="1" ht="13.5" customHeight="1" thickBot="1" x14ac:dyDescent="0.25">
      <c r="A79" s="206"/>
      <c r="B79" s="16" t="s">
        <v>65</v>
      </c>
      <c r="C79" s="16"/>
      <c r="D79" s="17"/>
      <c r="E79" s="17"/>
      <c r="F79" s="17"/>
      <c r="G79" s="18"/>
      <c r="H79" s="207">
        <f>H76+H78</f>
        <v>4.4000000000000004</v>
      </c>
      <c r="I79" s="207">
        <f t="shared" ref="I79:S79" si="4">I76+I78</f>
        <v>4.5</v>
      </c>
      <c r="J79" s="207">
        <f t="shared" si="4"/>
        <v>4.4000000000000004</v>
      </c>
      <c r="K79" s="207">
        <f t="shared" si="4"/>
        <v>4.5</v>
      </c>
      <c r="L79" s="207">
        <f t="shared" si="4"/>
        <v>4.5</v>
      </c>
      <c r="M79" s="207">
        <f t="shared" si="4"/>
        <v>4.4000000000000004</v>
      </c>
      <c r="N79" s="207">
        <f t="shared" si="4"/>
        <v>4.5</v>
      </c>
      <c r="O79" s="207">
        <f t="shared" si="4"/>
        <v>4.4000000000000004</v>
      </c>
      <c r="P79" s="207">
        <f t="shared" si="4"/>
        <v>4.5</v>
      </c>
      <c r="Q79" s="207">
        <f t="shared" si="4"/>
        <v>4.5</v>
      </c>
      <c r="R79" s="207">
        <f t="shared" si="4"/>
        <v>4.5</v>
      </c>
      <c r="S79" s="208">
        <f t="shared" si="4"/>
        <v>4.5</v>
      </c>
    </row>
    <row r="80" spans="1:19" s="153" customFormat="1" ht="13.5" customHeight="1" x14ac:dyDescent="0.2">
      <c r="A80" s="209" t="s">
        <v>104</v>
      </c>
      <c r="B80" s="22" t="s">
        <v>66</v>
      </c>
      <c r="C80" s="22"/>
      <c r="D80" s="22"/>
      <c r="E80" s="22"/>
      <c r="F80" s="22"/>
      <c r="G80" s="23"/>
      <c r="H80" s="210">
        <f t="shared" ref="H80:S80" si="5">COUNTIF(H50:H74,"○")</f>
        <v>15</v>
      </c>
      <c r="I80" s="210">
        <f t="shared" si="5"/>
        <v>14</v>
      </c>
      <c r="J80" s="210">
        <f t="shared" si="5"/>
        <v>14</v>
      </c>
      <c r="K80" s="210">
        <f t="shared" si="5"/>
        <v>14</v>
      </c>
      <c r="L80" s="210">
        <f t="shared" si="5"/>
        <v>14</v>
      </c>
      <c r="M80" s="210">
        <f t="shared" si="5"/>
        <v>14</v>
      </c>
      <c r="N80" s="210">
        <f t="shared" si="5"/>
        <v>14</v>
      </c>
      <c r="O80" s="210">
        <f t="shared" si="5"/>
        <v>14</v>
      </c>
      <c r="P80" s="210">
        <f t="shared" si="5"/>
        <v>14</v>
      </c>
      <c r="Q80" s="210">
        <f t="shared" si="5"/>
        <v>14</v>
      </c>
      <c r="R80" s="210">
        <f t="shared" si="5"/>
        <v>14</v>
      </c>
      <c r="S80" s="211">
        <f t="shared" si="5"/>
        <v>14</v>
      </c>
    </row>
    <row r="81" spans="1:19" s="153" customFormat="1" ht="12" customHeight="1" x14ac:dyDescent="0.2">
      <c r="A81" s="212"/>
      <c r="B81" s="24" t="s">
        <v>67</v>
      </c>
      <c r="C81" s="24"/>
      <c r="D81" s="24"/>
      <c r="E81" s="24"/>
      <c r="F81" s="24"/>
      <c r="G81" s="25"/>
      <c r="H81" s="213">
        <f t="shared" ref="H81:S81" si="6">SUM(H50:H74)</f>
        <v>1085</v>
      </c>
      <c r="I81" s="213">
        <f t="shared" si="6"/>
        <v>1254</v>
      </c>
      <c r="J81" s="213">
        <f t="shared" si="6"/>
        <v>1201</v>
      </c>
      <c r="K81" s="213">
        <f t="shared" si="6"/>
        <v>1206</v>
      </c>
      <c r="L81" s="213">
        <f t="shared" si="6"/>
        <v>1206</v>
      </c>
      <c r="M81" s="213">
        <f t="shared" si="6"/>
        <v>1202</v>
      </c>
      <c r="N81" s="213">
        <f t="shared" si="6"/>
        <v>1206</v>
      </c>
      <c r="O81" s="213">
        <f t="shared" si="6"/>
        <v>1202</v>
      </c>
      <c r="P81" s="213">
        <f t="shared" si="6"/>
        <v>1206</v>
      </c>
      <c r="Q81" s="213">
        <f t="shared" si="6"/>
        <v>1206</v>
      </c>
      <c r="R81" s="213">
        <f t="shared" si="6"/>
        <v>1197</v>
      </c>
      <c r="S81" s="214">
        <f t="shared" si="6"/>
        <v>1206</v>
      </c>
    </row>
    <row r="82" spans="1:19" s="153" customFormat="1" ht="15.75" customHeight="1" x14ac:dyDescent="0.2">
      <c r="A82" s="212"/>
      <c r="B82" s="24" t="s">
        <v>68</v>
      </c>
      <c r="C82" s="24"/>
      <c r="D82" s="24"/>
      <c r="E82" s="24"/>
      <c r="F82" s="24"/>
      <c r="G82" s="25"/>
      <c r="H82" s="204">
        <f t="shared" ref="H82:S82" si="7">ROUNDDOWN(H81/H29,1)</f>
        <v>6.3</v>
      </c>
      <c r="I82" s="204">
        <f t="shared" si="7"/>
        <v>7</v>
      </c>
      <c r="J82" s="204">
        <f t="shared" si="7"/>
        <v>7</v>
      </c>
      <c r="K82" s="204">
        <f t="shared" si="7"/>
        <v>6.8</v>
      </c>
      <c r="L82" s="204">
        <f t="shared" si="7"/>
        <v>6.8</v>
      </c>
      <c r="M82" s="204">
        <f t="shared" si="7"/>
        <v>7</v>
      </c>
      <c r="N82" s="204">
        <f t="shared" si="7"/>
        <v>6.8</v>
      </c>
      <c r="O82" s="204">
        <f t="shared" si="7"/>
        <v>7</v>
      </c>
      <c r="P82" s="204">
        <f t="shared" si="7"/>
        <v>6.8</v>
      </c>
      <c r="Q82" s="204">
        <f t="shared" si="7"/>
        <v>6.8</v>
      </c>
      <c r="R82" s="204">
        <f t="shared" si="7"/>
        <v>7.4</v>
      </c>
      <c r="S82" s="205">
        <f t="shared" si="7"/>
        <v>6.8</v>
      </c>
    </row>
    <row r="83" spans="1:19" s="153" customFormat="1" ht="15.75" customHeight="1" thickBot="1" x14ac:dyDescent="0.25">
      <c r="A83" s="215"/>
      <c r="B83" s="19" t="s">
        <v>69</v>
      </c>
      <c r="C83" s="19"/>
      <c r="D83" s="20"/>
      <c r="E83" s="20"/>
      <c r="F83" s="20"/>
      <c r="G83" s="21"/>
      <c r="H83" s="216">
        <f>H80+H82</f>
        <v>21.3</v>
      </c>
      <c r="I83" s="216">
        <f t="shared" ref="I83:S83" si="8">I80+I82</f>
        <v>21</v>
      </c>
      <c r="J83" s="216">
        <f t="shared" si="8"/>
        <v>21</v>
      </c>
      <c r="K83" s="216">
        <f t="shared" si="8"/>
        <v>20.8</v>
      </c>
      <c r="L83" s="216">
        <f t="shared" si="8"/>
        <v>20.8</v>
      </c>
      <c r="M83" s="216">
        <f t="shared" si="8"/>
        <v>21</v>
      </c>
      <c r="N83" s="216">
        <f t="shared" si="8"/>
        <v>20.8</v>
      </c>
      <c r="O83" s="216">
        <f t="shared" si="8"/>
        <v>21</v>
      </c>
      <c r="P83" s="216">
        <f t="shared" si="8"/>
        <v>20.8</v>
      </c>
      <c r="Q83" s="216">
        <f t="shared" si="8"/>
        <v>20.8</v>
      </c>
      <c r="R83" s="216">
        <f t="shared" si="8"/>
        <v>21.4</v>
      </c>
      <c r="S83" s="217">
        <f t="shared" si="8"/>
        <v>20.8</v>
      </c>
    </row>
    <row r="84" spans="1:19" s="153" customFormat="1" ht="15.75" customHeight="1" thickTop="1" x14ac:dyDescent="0.2">
      <c r="A84" s="157"/>
      <c r="B84" s="157"/>
      <c r="C84" s="158"/>
    </row>
    <row r="85" spans="1:19" s="153" customFormat="1" ht="15.75" customHeight="1" x14ac:dyDescent="0.2">
      <c r="A85" s="157"/>
      <c r="B85" s="157"/>
      <c r="C85" s="158"/>
    </row>
    <row r="86" spans="1:19" s="153" customFormat="1" ht="15.75" customHeight="1" x14ac:dyDescent="0.2">
      <c r="A86" s="157"/>
      <c r="B86" s="157"/>
      <c r="C86" s="158"/>
    </row>
    <row r="87" spans="1:19" s="153" customFormat="1" ht="15.75" customHeight="1" x14ac:dyDescent="0.2">
      <c r="A87" s="157"/>
      <c r="B87" s="157"/>
      <c r="C87" s="158"/>
    </row>
    <row r="88" spans="1:19" s="153" customFormat="1" ht="15.75" customHeight="1" x14ac:dyDescent="0.2">
      <c r="A88" s="157"/>
      <c r="B88" s="157"/>
      <c r="C88" s="158"/>
    </row>
    <row r="89" spans="1:19" s="153" customFormat="1" ht="15.75" customHeight="1" x14ac:dyDescent="0.2">
      <c r="A89" s="157"/>
      <c r="B89" s="157"/>
      <c r="C89" s="158"/>
    </row>
    <row r="90" spans="1:19" s="153" customFormat="1" ht="15.75" customHeight="1" x14ac:dyDescent="0.2">
      <c r="A90" s="157"/>
      <c r="B90" s="157"/>
      <c r="C90" s="158"/>
    </row>
    <row r="91" spans="1:19" s="153" customFormat="1" ht="15.75" customHeight="1" x14ac:dyDescent="0.2">
      <c r="A91" s="157"/>
      <c r="B91" s="157"/>
      <c r="C91" s="158"/>
    </row>
    <row r="92" spans="1:19" s="153" customFormat="1" ht="15.75" customHeight="1" x14ac:dyDescent="0.2">
      <c r="A92" s="157"/>
      <c r="B92" s="157"/>
      <c r="C92" s="158"/>
    </row>
    <row r="93" spans="1:19" s="153" customFormat="1" ht="15.75" customHeight="1" x14ac:dyDescent="0.2">
      <c r="A93" s="157"/>
      <c r="B93" s="157"/>
      <c r="C93" s="158"/>
    </row>
    <row r="94" spans="1:19" s="153" customFormat="1" ht="15.75" customHeight="1" x14ac:dyDescent="0.2">
      <c r="A94" s="157"/>
      <c r="B94" s="157"/>
      <c r="C94" s="158"/>
    </row>
    <row r="95" spans="1:19" s="153" customFormat="1" ht="15.75" customHeight="1" x14ac:dyDescent="0.2">
      <c r="A95" s="157"/>
      <c r="B95" s="157"/>
      <c r="C95" s="158"/>
    </row>
    <row r="96" spans="1:19" s="153" customFormat="1" ht="15.75" customHeight="1" x14ac:dyDescent="0.2">
      <c r="A96" s="157"/>
      <c r="B96" s="157"/>
      <c r="C96" s="158"/>
    </row>
    <row r="97" spans="1:3" s="153" customFormat="1" ht="15.75" customHeight="1" x14ac:dyDescent="0.2">
      <c r="A97" s="157"/>
      <c r="B97" s="157"/>
      <c r="C97" s="158"/>
    </row>
    <row r="98" spans="1:3" s="153" customFormat="1" ht="15.75" customHeight="1" x14ac:dyDescent="0.2">
      <c r="A98" s="157"/>
      <c r="B98" s="157"/>
      <c r="C98" s="158"/>
    </row>
    <row r="99" spans="1:3" s="153" customFormat="1" ht="15.75" customHeight="1" x14ac:dyDescent="0.2">
      <c r="A99" s="157"/>
      <c r="B99" s="157"/>
      <c r="C99" s="158"/>
    </row>
    <row r="100" spans="1:3" s="153" customFormat="1" ht="15.75" customHeight="1" x14ac:dyDescent="0.2">
      <c r="A100" s="157"/>
      <c r="B100" s="157"/>
      <c r="C100" s="158"/>
    </row>
    <row r="101" spans="1:3" s="153" customFormat="1" ht="15.75" customHeight="1" x14ac:dyDescent="0.2">
      <c r="A101" s="157"/>
      <c r="B101" s="157"/>
      <c r="C101" s="158"/>
    </row>
    <row r="102" spans="1:3" s="153" customFormat="1" ht="15.75" customHeight="1" x14ac:dyDescent="0.2">
      <c r="A102" s="157"/>
      <c r="B102" s="157"/>
      <c r="C102" s="158"/>
    </row>
    <row r="103" spans="1:3" s="153" customFormat="1" ht="15.75" customHeight="1" x14ac:dyDescent="0.2">
      <c r="A103" s="157"/>
      <c r="B103" s="157"/>
      <c r="C103" s="158"/>
    </row>
    <row r="104" spans="1:3" s="153" customFormat="1" ht="15.75" customHeight="1" x14ac:dyDescent="0.2">
      <c r="A104" s="157"/>
      <c r="B104" s="157"/>
      <c r="C104" s="158"/>
    </row>
    <row r="105" spans="1:3" s="153" customFormat="1" ht="15.75" customHeight="1" x14ac:dyDescent="0.2">
      <c r="A105" s="157"/>
      <c r="B105" s="157"/>
      <c r="C105" s="158"/>
    </row>
    <row r="106" spans="1:3" s="153" customFormat="1" ht="15.75" customHeight="1" x14ac:dyDescent="0.2">
      <c r="A106" s="157"/>
      <c r="B106" s="157"/>
      <c r="C106" s="158"/>
    </row>
    <row r="107" spans="1:3" s="153" customFormat="1" ht="15.75" customHeight="1" x14ac:dyDescent="0.2">
      <c r="A107" s="157"/>
      <c r="B107" s="157"/>
      <c r="C107" s="158"/>
    </row>
    <row r="108" spans="1:3" s="153" customFormat="1" ht="15.75" customHeight="1" x14ac:dyDescent="0.2">
      <c r="A108" s="157"/>
      <c r="B108" s="157"/>
      <c r="C108" s="158"/>
    </row>
    <row r="109" spans="1:3" s="153" customFormat="1" ht="15.75" customHeight="1" x14ac:dyDescent="0.2">
      <c r="A109" s="157"/>
      <c r="B109" s="157"/>
      <c r="C109" s="158"/>
    </row>
    <row r="110" spans="1:3" s="153" customFormat="1" ht="15.75" customHeight="1" x14ac:dyDescent="0.2">
      <c r="A110" s="157"/>
      <c r="B110" s="157"/>
      <c r="C110" s="158"/>
    </row>
    <row r="111" spans="1:3" s="153" customFormat="1" ht="15.75" customHeight="1" x14ac:dyDescent="0.2">
      <c r="A111" s="157"/>
      <c r="B111" s="157"/>
      <c r="C111" s="158"/>
    </row>
    <row r="112" spans="1:3" s="153" customFormat="1" ht="15.75" customHeight="1" x14ac:dyDescent="0.2">
      <c r="A112" s="157"/>
      <c r="B112" s="157"/>
      <c r="C112" s="158"/>
    </row>
    <row r="113" spans="1:3" s="153" customFormat="1" ht="15.75" customHeight="1" x14ac:dyDescent="0.2">
      <c r="A113" s="157"/>
      <c r="B113" s="157"/>
      <c r="C113" s="158"/>
    </row>
    <row r="114" spans="1:3" s="153" customFormat="1" ht="15.75" customHeight="1" x14ac:dyDescent="0.2">
      <c r="A114" s="157"/>
      <c r="B114" s="157"/>
      <c r="C114" s="158"/>
    </row>
    <row r="115" spans="1:3" s="153" customFormat="1" ht="15.75" customHeight="1" x14ac:dyDescent="0.2">
      <c r="A115" s="157"/>
      <c r="B115" s="157"/>
      <c r="C115" s="158"/>
    </row>
    <row r="116" spans="1:3" s="153" customFormat="1" ht="15.75" customHeight="1" x14ac:dyDescent="0.2">
      <c r="A116" s="157"/>
      <c r="B116" s="157"/>
      <c r="C116" s="158"/>
    </row>
    <row r="117" spans="1:3" s="153" customFormat="1" ht="15.75" customHeight="1" x14ac:dyDescent="0.2">
      <c r="A117" s="157"/>
      <c r="B117" s="157"/>
      <c r="C117" s="158"/>
    </row>
    <row r="118" spans="1:3" s="153" customFormat="1" ht="15.75" customHeight="1" x14ac:dyDescent="0.2">
      <c r="A118" s="157"/>
      <c r="B118" s="157"/>
      <c r="C118" s="158"/>
    </row>
    <row r="119" spans="1:3" s="153" customFormat="1" ht="15.75" customHeight="1" x14ac:dyDescent="0.2">
      <c r="A119" s="157"/>
      <c r="B119" s="157"/>
      <c r="C119" s="158"/>
    </row>
    <row r="120" spans="1:3" s="153" customFormat="1" ht="15.75" customHeight="1" x14ac:dyDescent="0.2">
      <c r="A120" s="157"/>
      <c r="B120" s="157"/>
      <c r="C120" s="158"/>
    </row>
    <row r="121" spans="1:3" s="153" customFormat="1" ht="15.75" customHeight="1" x14ac:dyDescent="0.2">
      <c r="A121" s="157"/>
      <c r="B121" s="157"/>
      <c r="C121" s="158"/>
    </row>
    <row r="122" spans="1:3" s="153" customFormat="1" ht="15.75" customHeight="1" x14ac:dyDescent="0.2">
      <c r="A122" s="157"/>
      <c r="B122" s="157"/>
      <c r="C122" s="158"/>
    </row>
    <row r="123" spans="1:3" s="153" customFormat="1" ht="15.75" customHeight="1" x14ac:dyDescent="0.2">
      <c r="A123" s="157"/>
      <c r="B123" s="157"/>
      <c r="C123" s="158"/>
    </row>
    <row r="124" spans="1:3" s="153" customFormat="1" ht="15.75" customHeight="1" x14ac:dyDescent="0.2">
      <c r="A124" s="157"/>
      <c r="B124" s="157"/>
      <c r="C124" s="158"/>
    </row>
    <row r="125" spans="1:3" s="153" customFormat="1" ht="15.75" customHeight="1" x14ac:dyDescent="0.2">
      <c r="A125" s="157"/>
      <c r="B125" s="157"/>
      <c r="C125" s="158"/>
    </row>
    <row r="126" spans="1:3" s="153" customFormat="1" ht="15.75" customHeight="1" x14ac:dyDescent="0.2">
      <c r="A126" s="157"/>
      <c r="B126" s="157"/>
      <c r="C126" s="158"/>
    </row>
    <row r="127" spans="1:3" s="153" customFormat="1" ht="15.75" customHeight="1" x14ac:dyDescent="0.2">
      <c r="A127" s="157"/>
      <c r="B127" s="157"/>
      <c r="C127" s="158"/>
    </row>
    <row r="128" spans="1:3" s="153" customFormat="1" ht="15.75" customHeight="1" x14ac:dyDescent="0.2">
      <c r="A128" s="157"/>
      <c r="B128" s="157"/>
      <c r="C128" s="158"/>
    </row>
    <row r="129" spans="1:3" s="153" customFormat="1" ht="15.75" customHeight="1" x14ac:dyDescent="0.2">
      <c r="A129" s="157"/>
      <c r="B129" s="157"/>
      <c r="C129" s="158"/>
    </row>
    <row r="130" spans="1:3" s="153" customFormat="1" ht="15.75" customHeight="1" x14ac:dyDescent="0.2">
      <c r="A130" s="157"/>
      <c r="B130" s="157"/>
      <c r="C130" s="158"/>
    </row>
    <row r="131" spans="1:3" s="153" customFormat="1" ht="15.75" customHeight="1" x14ac:dyDescent="0.2">
      <c r="A131" s="157"/>
      <c r="B131" s="157"/>
      <c r="C131" s="158"/>
    </row>
    <row r="132" spans="1:3" s="153" customFormat="1" ht="15.75" customHeight="1" x14ac:dyDescent="0.2">
      <c r="A132" s="157"/>
      <c r="B132" s="157"/>
      <c r="C132" s="158"/>
    </row>
  </sheetData>
  <mergeCells count="90">
    <mergeCell ref="A80:A83"/>
    <mergeCell ref="B80:G80"/>
    <mergeCell ref="B81:G81"/>
    <mergeCell ref="B82:G82"/>
    <mergeCell ref="D74:E74"/>
    <mergeCell ref="D75:E75"/>
    <mergeCell ref="A76:A79"/>
    <mergeCell ref="B76:G76"/>
    <mergeCell ref="B77:G77"/>
    <mergeCell ref="B78:G78"/>
    <mergeCell ref="D68:E68"/>
    <mergeCell ref="D69:E69"/>
    <mergeCell ref="D70:E70"/>
    <mergeCell ref="D71:E71"/>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50:E50"/>
    <mergeCell ref="D51:E51"/>
    <mergeCell ref="D52:E52"/>
    <mergeCell ref="D53:E53"/>
    <mergeCell ref="D54:E54"/>
    <mergeCell ref="D55:E55"/>
    <mergeCell ref="D45:E45"/>
    <mergeCell ref="D46:E46"/>
    <mergeCell ref="D47:E47"/>
    <mergeCell ref="D48:E48"/>
    <mergeCell ref="A49:B49"/>
    <mergeCell ref="D49:E49"/>
    <mergeCell ref="D39:E39"/>
    <mergeCell ref="D40:E40"/>
    <mergeCell ref="D41:E41"/>
    <mergeCell ref="D42:E42"/>
    <mergeCell ref="D43:E43"/>
    <mergeCell ref="D44:E44"/>
    <mergeCell ref="A34:B34"/>
    <mergeCell ref="D34:E34"/>
    <mergeCell ref="D35:E35"/>
    <mergeCell ref="D36:E36"/>
    <mergeCell ref="D37:E37"/>
    <mergeCell ref="D38:E38"/>
    <mergeCell ref="A20:C20"/>
    <mergeCell ref="A22:D22"/>
    <mergeCell ref="M22:N22"/>
    <mergeCell ref="P22:Q22"/>
    <mergeCell ref="A26:D26"/>
    <mergeCell ref="A28:G29"/>
    <mergeCell ref="J15:K16"/>
    <mergeCell ref="L15:L16"/>
    <mergeCell ref="M15:N16"/>
    <mergeCell ref="O15:S16"/>
    <mergeCell ref="D16:E16"/>
    <mergeCell ref="A18:C18"/>
    <mergeCell ref="D13:E13"/>
    <mergeCell ref="A15:C16"/>
    <mergeCell ref="D15:F15"/>
    <mergeCell ref="G15:G16"/>
    <mergeCell ref="H15:H16"/>
    <mergeCell ref="I15:I16"/>
    <mergeCell ref="O8:P8"/>
    <mergeCell ref="A12:B13"/>
    <mergeCell ref="D12:F12"/>
    <mergeCell ref="G12:G13"/>
    <mergeCell ref="H12:I12"/>
    <mergeCell ref="J12:J13"/>
    <mergeCell ref="K12:L13"/>
    <mergeCell ref="M12:M13"/>
    <mergeCell ref="N12:O13"/>
    <mergeCell ref="P12:S13"/>
    <mergeCell ref="A5:B5"/>
    <mergeCell ref="O5:P5"/>
    <mergeCell ref="Q5:S5"/>
    <mergeCell ref="A6:B6"/>
    <mergeCell ref="O6:P6"/>
    <mergeCell ref="Q6:R8"/>
    <mergeCell ref="S6:S8"/>
    <mergeCell ref="A7:B7"/>
    <mergeCell ref="O7:P7"/>
    <mergeCell ref="A8:B8"/>
  </mergeCells>
  <phoneticPr fontId="2"/>
  <dataValidations count="2">
    <dataValidation type="list" allowBlank="1" showInputMessage="1" showErrorMessage="1" sqref="C35:C48 C50:C83" xr:uid="{5EDC3ABC-3CF9-45C8-82E6-7BF613C9DC59}">
      <formula1>"Ａ,Ｂ,Ｃ,Ｄ"</formula1>
    </dataValidation>
    <dataValidation type="list" allowBlank="1" showInputMessage="1" showErrorMessage="1" sqref="F35:G48 F50:G83" xr:uid="{9499DCA3-81D3-4EC0-A8A4-99EE84F013E8}">
      <formula1>"◎,×"</formula1>
    </dataValidation>
  </dataValidations>
  <printOptions horizontalCentered="1"/>
  <pageMargins left="0.39370078740157483" right="0.39370078740157483" top="0.39370078740157483" bottom="0.19685039370078741" header="0.59055118110236227" footer="0.11811023622047245"/>
  <pageSetup paperSize="9" scale="73" fitToWidth="0" orientation="portrait" r:id="rId1"/>
  <headerFooter alignWithMargins="0">
    <oddHeader xml:space="preserve">&amp;L
</oddHeader>
    <oddFooter>&amp;C特別養護老人ホーム（令和８年度用）&amp;A　&amp;P／&amp;N&amp;R名古屋市</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25F18-83B7-4FC9-8E62-6A9583DC4455}">
  <sheetPr>
    <pageSetUpPr fitToPage="1"/>
  </sheetPr>
  <dimension ref="A1:R72"/>
  <sheetViews>
    <sheetView showGridLines="0" view="pageBreakPreview" zoomScaleNormal="100" zoomScaleSheetLayoutView="100" workbookViewId="0">
      <selection sqref="A1:Q1"/>
    </sheetView>
  </sheetViews>
  <sheetFormatPr defaultColWidth="9" defaultRowHeight="12" x14ac:dyDescent="0.2"/>
  <cols>
    <col min="1" max="1" width="2.90625" style="97" customWidth="1"/>
    <col min="2" max="2" width="3.90625" style="97" customWidth="1"/>
    <col min="3" max="3" width="9" style="97" customWidth="1"/>
    <col min="4" max="5" width="5" style="97" customWidth="1"/>
    <col min="6" max="6" width="3.453125" style="97" customWidth="1"/>
    <col min="7" max="9" width="5" style="97" customWidth="1"/>
    <col min="10" max="10" width="4.6328125" style="97" customWidth="1"/>
    <col min="11" max="14" width="5" style="97" customWidth="1"/>
    <col min="15" max="16" width="4.08984375" style="97" customWidth="1"/>
    <col min="17" max="17" width="18.36328125" style="97" customWidth="1"/>
    <col min="18" max="18" width="3" style="97" customWidth="1"/>
    <col min="19" max="19" width="5.08984375" style="97" customWidth="1"/>
    <col min="20" max="16384" width="9" style="97"/>
  </cols>
  <sheetData>
    <row r="1" spans="1:18" ht="21.75" customHeight="1" x14ac:dyDescent="0.2">
      <c r="A1" s="83" t="s">
        <v>122</v>
      </c>
      <c r="B1" s="83"/>
      <c r="C1" s="83"/>
      <c r="D1" s="83"/>
      <c r="E1" s="83"/>
      <c r="F1" s="83"/>
      <c r="G1" s="83"/>
      <c r="H1" s="83"/>
      <c r="I1" s="83"/>
      <c r="J1" s="83"/>
      <c r="K1" s="83"/>
      <c r="L1" s="83"/>
      <c r="M1" s="83"/>
      <c r="N1" s="83"/>
      <c r="O1" s="83"/>
      <c r="P1" s="83"/>
      <c r="Q1" s="83"/>
    </row>
    <row r="2" spans="1:18" s="226" customFormat="1" ht="14.25" customHeight="1" x14ac:dyDescent="0.2">
      <c r="A2" s="131" t="s">
        <v>123</v>
      </c>
      <c r="F2" s="131" t="s">
        <v>87</v>
      </c>
    </row>
    <row r="3" spans="1:18" ht="14.25" customHeight="1" x14ac:dyDescent="0.2">
      <c r="A3" s="97" t="s">
        <v>124</v>
      </c>
    </row>
    <row r="4" spans="1:18" ht="14.25" customHeight="1" x14ac:dyDescent="0.2">
      <c r="A4" s="97" t="s">
        <v>125</v>
      </c>
    </row>
    <row r="5" spans="1:18" ht="14.25" customHeight="1" x14ac:dyDescent="0.2">
      <c r="A5" s="97" t="s">
        <v>126</v>
      </c>
    </row>
    <row r="6" spans="1:18" ht="14.25" customHeight="1" x14ac:dyDescent="0.2">
      <c r="A6" s="227" t="s">
        <v>127</v>
      </c>
      <c r="B6" s="228"/>
      <c r="C6" s="228"/>
      <c r="D6" s="228"/>
      <c r="E6" s="228"/>
      <c r="F6" s="228"/>
      <c r="G6" s="228"/>
      <c r="H6" s="228"/>
      <c r="I6" s="228"/>
      <c r="J6" s="228"/>
      <c r="K6" s="228"/>
      <c r="L6" s="228"/>
      <c r="M6" s="228"/>
      <c r="N6" s="228"/>
      <c r="O6" s="228"/>
      <c r="P6" s="228"/>
      <c r="Q6" s="228"/>
    </row>
    <row r="7" spans="1:18" ht="14.25" customHeight="1" x14ac:dyDescent="0.2">
      <c r="A7" s="227" t="s">
        <v>128</v>
      </c>
      <c r="B7" s="228"/>
      <c r="C7" s="228"/>
      <c r="D7" s="228"/>
      <c r="E7" s="228"/>
      <c r="F7" s="228"/>
      <c r="G7" s="228"/>
      <c r="H7" s="228"/>
      <c r="I7" s="228"/>
      <c r="J7" s="228"/>
      <c r="K7" s="228"/>
      <c r="L7" s="228"/>
      <c r="M7" s="228"/>
      <c r="N7" s="228"/>
      <c r="O7" s="228"/>
      <c r="P7" s="228"/>
      <c r="Q7" s="228"/>
    </row>
    <row r="8" spans="1:18" ht="14.25" customHeight="1" x14ac:dyDescent="0.2">
      <c r="A8" s="227" t="s">
        <v>129</v>
      </c>
      <c r="B8" s="228"/>
      <c r="C8" s="228"/>
      <c r="D8" s="228"/>
      <c r="E8" s="228"/>
      <c r="F8" s="228"/>
      <c r="G8" s="228"/>
      <c r="H8" s="228"/>
      <c r="I8" s="228"/>
      <c r="J8" s="228"/>
      <c r="K8" s="228"/>
      <c r="L8" s="228"/>
      <c r="M8" s="228"/>
      <c r="N8" s="228"/>
      <c r="O8" s="228"/>
      <c r="P8" s="228"/>
      <c r="Q8" s="228"/>
    </row>
    <row r="9" spans="1:18" ht="9.75" customHeight="1" x14ac:dyDescent="0.2"/>
    <row r="10" spans="1:18" s="226" customFormat="1" ht="14.25" customHeight="1" x14ac:dyDescent="0.2">
      <c r="A10" s="131" t="s">
        <v>130</v>
      </c>
    </row>
    <row r="11" spans="1:18" ht="14.25" customHeight="1" x14ac:dyDescent="0.2">
      <c r="A11" s="227" t="s">
        <v>131</v>
      </c>
      <c r="B11" s="228"/>
      <c r="C11" s="228"/>
      <c r="D11" s="228"/>
      <c r="E11" s="228"/>
      <c r="F11" s="228"/>
      <c r="G11" s="228"/>
      <c r="H11" s="228"/>
      <c r="I11" s="228"/>
      <c r="J11" s="228"/>
      <c r="K11" s="228"/>
      <c r="L11" s="228"/>
      <c r="M11" s="228"/>
      <c r="N11" s="228"/>
      <c r="O11" s="228"/>
      <c r="P11" s="228"/>
      <c r="Q11" s="228"/>
    </row>
    <row r="12" spans="1:18" ht="14.25" customHeight="1" x14ac:dyDescent="0.2">
      <c r="A12" s="227" t="s">
        <v>132</v>
      </c>
      <c r="B12" s="228"/>
      <c r="C12" s="228"/>
      <c r="D12" s="228"/>
      <c r="E12" s="228"/>
      <c r="F12" s="228"/>
      <c r="G12" s="228"/>
      <c r="H12" s="228"/>
      <c r="I12" s="228"/>
      <c r="J12" s="228"/>
      <c r="K12" s="228"/>
      <c r="L12" s="228"/>
      <c r="M12" s="228"/>
      <c r="N12" s="228"/>
      <c r="O12" s="228"/>
      <c r="P12" s="228"/>
      <c r="Q12" s="228"/>
    </row>
    <row r="13" spans="1:18" ht="14.25" customHeight="1" x14ac:dyDescent="0.2">
      <c r="A13" s="227" t="s">
        <v>133</v>
      </c>
      <c r="B13" s="228"/>
      <c r="C13" s="228"/>
      <c r="D13" s="228"/>
      <c r="E13" s="228"/>
      <c r="F13" s="228"/>
      <c r="G13" s="228"/>
      <c r="H13" s="228"/>
      <c r="I13" s="228"/>
      <c r="J13" s="228"/>
      <c r="K13" s="228"/>
      <c r="L13" s="228"/>
      <c r="M13" s="228"/>
      <c r="N13" s="228"/>
      <c r="O13" s="228"/>
      <c r="P13" s="228"/>
      <c r="Q13" s="228"/>
    </row>
    <row r="14" spans="1:18" ht="14.25" customHeight="1" x14ac:dyDescent="0.2">
      <c r="A14" s="229" t="s">
        <v>134</v>
      </c>
      <c r="B14" s="229"/>
      <c r="C14" s="229"/>
      <c r="D14" s="229"/>
      <c r="E14" s="229"/>
      <c r="F14" s="229"/>
      <c r="G14" s="229"/>
      <c r="H14" s="229"/>
      <c r="I14" s="229"/>
      <c r="J14" s="229"/>
      <c r="K14" s="229"/>
      <c r="L14" s="229"/>
      <c r="M14" s="229"/>
      <c r="N14" s="229"/>
      <c r="O14" s="229"/>
      <c r="P14" s="229"/>
      <c r="Q14" s="229"/>
      <c r="R14" s="229"/>
    </row>
    <row r="15" spans="1:18" ht="14.25" customHeight="1" x14ac:dyDescent="0.2">
      <c r="A15" s="227" t="s">
        <v>135</v>
      </c>
      <c r="B15" s="228"/>
      <c r="C15" s="228"/>
      <c r="D15" s="228"/>
      <c r="E15" s="228"/>
      <c r="F15" s="228"/>
      <c r="G15" s="228"/>
      <c r="H15" s="228"/>
      <c r="I15" s="228"/>
      <c r="J15" s="228"/>
      <c r="K15" s="228"/>
      <c r="L15" s="228"/>
      <c r="M15" s="228"/>
      <c r="N15" s="228"/>
      <c r="O15" s="228"/>
      <c r="P15" s="228"/>
      <c r="Q15" s="228"/>
    </row>
    <row r="16" spans="1:18" ht="14.25" customHeight="1" x14ac:dyDescent="0.2">
      <c r="A16" s="227" t="s">
        <v>136</v>
      </c>
      <c r="B16" s="228"/>
      <c r="C16" s="228"/>
      <c r="D16" s="228"/>
      <c r="E16" s="228"/>
      <c r="F16" s="228"/>
      <c r="G16" s="228"/>
      <c r="H16" s="228"/>
      <c r="I16" s="228"/>
      <c r="J16" s="228"/>
      <c r="K16" s="228"/>
      <c r="L16" s="228"/>
      <c r="M16" s="228"/>
      <c r="N16" s="228"/>
      <c r="O16" s="228"/>
      <c r="P16" s="228"/>
      <c r="Q16" s="228"/>
    </row>
    <row r="17" spans="1:18" ht="3.75" customHeight="1" x14ac:dyDescent="0.2">
      <c r="A17" s="111"/>
      <c r="B17" s="111"/>
    </row>
    <row r="18" spans="1:18" s="226" customFormat="1" ht="14.25" customHeight="1" x14ac:dyDescent="0.2">
      <c r="A18" s="230" t="s">
        <v>137</v>
      </c>
      <c r="B18" s="230"/>
      <c r="C18" s="230"/>
      <c r="D18" s="230"/>
      <c r="E18" s="230"/>
      <c r="F18" s="230"/>
      <c r="G18" s="230"/>
      <c r="H18" s="230"/>
      <c r="I18" s="230"/>
      <c r="J18" s="230"/>
      <c r="K18" s="230"/>
      <c r="L18" s="230"/>
      <c r="M18" s="230"/>
      <c r="N18" s="230"/>
      <c r="O18" s="230"/>
      <c r="P18" s="230"/>
      <c r="Q18" s="230"/>
    </row>
    <row r="19" spans="1:18" ht="14.25" customHeight="1" x14ac:dyDescent="0.2">
      <c r="A19" s="231" t="s">
        <v>138</v>
      </c>
      <c r="B19" s="232"/>
      <c r="C19" s="232"/>
      <c r="D19" s="232"/>
      <c r="E19" s="232"/>
      <c r="F19" s="232"/>
      <c r="G19" s="232"/>
      <c r="H19" s="232"/>
      <c r="I19" s="232"/>
      <c r="J19" s="232"/>
      <c r="K19" s="232"/>
      <c r="L19" s="232"/>
      <c r="M19" s="232"/>
      <c r="N19" s="232"/>
      <c r="O19" s="232"/>
      <c r="P19" s="232"/>
      <c r="Q19" s="233"/>
    </row>
    <row r="20" spans="1:18" ht="14.25" customHeight="1" x14ac:dyDescent="0.2">
      <c r="A20" s="231" t="s">
        <v>139</v>
      </c>
      <c r="B20" s="232"/>
      <c r="C20" s="232"/>
      <c r="D20" s="232"/>
      <c r="E20" s="232"/>
      <c r="F20" s="232"/>
      <c r="G20" s="232"/>
      <c r="H20" s="232"/>
      <c r="I20" s="232"/>
      <c r="J20" s="232"/>
      <c r="K20" s="232"/>
      <c r="L20" s="232"/>
      <c r="M20" s="232"/>
      <c r="N20" s="232"/>
      <c r="O20" s="232"/>
      <c r="P20" s="232"/>
      <c r="Q20" s="233"/>
    </row>
    <row r="21" spans="1:18" ht="14.25" customHeight="1" x14ac:dyDescent="0.2">
      <c r="A21" s="231" t="s">
        <v>140</v>
      </c>
      <c r="B21" s="232"/>
      <c r="C21" s="232"/>
      <c r="D21" s="232"/>
      <c r="E21" s="232"/>
      <c r="F21" s="232"/>
      <c r="G21" s="232"/>
      <c r="H21" s="232"/>
      <c r="I21" s="232"/>
      <c r="J21" s="232"/>
      <c r="K21" s="232"/>
      <c r="L21" s="232"/>
      <c r="M21" s="232"/>
      <c r="N21" s="232"/>
      <c r="O21" s="232"/>
      <c r="P21" s="232"/>
      <c r="Q21" s="233"/>
    </row>
    <row r="22" spans="1:18" ht="5.25" customHeight="1" x14ac:dyDescent="0.2">
      <c r="A22" s="231"/>
      <c r="B22" s="232"/>
      <c r="C22" s="232"/>
      <c r="D22" s="232"/>
      <c r="E22" s="232"/>
      <c r="F22" s="232"/>
      <c r="G22" s="232"/>
      <c r="H22" s="232"/>
      <c r="I22" s="232"/>
      <c r="J22" s="232"/>
      <c r="K22" s="232"/>
      <c r="L22" s="232"/>
      <c r="M22" s="232"/>
      <c r="N22" s="232"/>
      <c r="O22" s="232"/>
      <c r="P22" s="232"/>
      <c r="Q22" s="233"/>
    </row>
    <row r="23" spans="1:18" ht="14.25" customHeight="1" x14ac:dyDescent="0.2">
      <c r="A23" s="231" t="s">
        <v>141</v>
      </c>
      <c r="B23" s="232"/>
      <c r="C23" s="232"/>
      <c r="D23" s="232"/>
      <c r="E23" s="232"/>
      <c r="F23" s="232"/>
      <c r="G23" s="232"/>
      <c r="H23" s="232"/>
      <c r="I23" s="232"/>
      <c r="J23" s="232"/>
      <c r="K23" s="232"/>
      <c r="L23" s="232"/>
      <c r="M23" s="232"/>
      <c r="N23" s="232"/>
      <c r="O23" s="232"/>
      <c r="P23" s="232"/>
      <c r="Q23" s="233"/>
    </row>
    <row r="24" spans="1:18" ht="14.25" customHeight="1" x14ac:dyDescent="0.2">
      <c r="A24" s="231" t="s">
        <v>76</v>
      </c>
      <c r="B24" s="232"/>
      <c r="C24" s="232"/>
      <c r="D24" s="232"/>
      <c r="E24" s="232"/>
      <c r="F24" s="232"/>
      <c r="G24" s="232"/>
      <c r="H24" s="232"/>
      <c r="I24" s="232"/>
      <c r="J24" s="232"/>
      <c r="K24" s="232"/>
      <c r="L24" s="232"/>
      <c r="M24" s="232"/>
      <c r="N24" s="232"/>
      <c r="O24" s="232"/>
      <c r="P24" s="232"/>
      <c r="Q24" s="233"/>
    </row>
    <row r="25" spans="1:18" ht="14.25" customHeight="1" x14ac:dyDescent="0.2">
      <c r="A25" s="231" t="s">
        <v>77</v>
      </c>
      <c r="B25" s="232"/>
      <c r="C25" s="232"/>
      <c r="D25" s="232"/>
      <c r="E25" s="232"/>
      <c r="F25" s="232"/>
      <c r="G25" s="232"/>
      <c r="H25" s="232"/>
      <c r="I25" s="232"/>
      <c r="J25" s="232"/>
      <c r="K25" s="232"/>
      <c r="L25" s="232"/>
      <c r="M25" s="232"/>
      <c r="N25" s="232"/>
      <c r="O25" s="232"/>
      <c r="P25" s="232"/>
      <c r="Q25" s="233"/>
    </row>
    <row r="26" spans="1:18" ht="14.25" customHeight="1" x14ac:dyDescent="0.2">
      <c r="A26" s="231" t="s">
        <v>75</v>
      </c>
      <c r="B26" s="232"/>
      <c r="C26" s="232"/>
      <c r="D26" s="232"/>
      <c r="E26" s="232"/>
      <c r="F26" s="232"/>
      <c r="G26" s="232"/>
      <c r="H26" s="232"/>
      <c r="I26" s="232"/>
      <c r="J26" s="232"/>
      <c r="K26" s="232"/>
      <c r="L26" s="232"/>
      <c r="M26" s="232"/>
      <c r="N26" s="232"/>
      <c r="O26" s="232"/>
      <c r="P26" s="232"/>
      <c r="Q26" s="233"/>
    </row>
    <row r="27" spans="1:18" ht="14.25" customHeight="1" x14ac:dyDescent="0.2">
      <c r="A27" s="231" t="s">
        <v>78</v>
      </c>
      <c r="B27" s="232"/>
      <c r="C27" s="232"/>
      <c r="D27" s="232"/>
      <c r="E27" s="232"/>
      <c r="F27" s="232"/>
      <c r="G27" s="232"/>
      <c r="H27" s="232"/>
      <c r="I27" s="232"/>
      <c r="J27" s="232"/>
      <c r="K27" s="232"/>
      <c r="L27" s="232"/>
      <c r="M27" s="232"/>
      <c r="N27" s="232"/>
      <c r="O27" s="232"/>
      <c r="P27" s="232"/>
      <c r="Q27" s="233"/>
    </row>
    <row r="28" spans="1:18" ht="12" customHeight="1" x14ac:dyDescent="0.2">
      <c r="A28" s="234" t="s">
        <v>79</v>
      </c>
      <c r="B28" s="234"/>
      <c r="C28" s="234"/>
      <c r="D28" s="234"/>
      <c r="E28" s="234"/>
      <c r="F28" s="234"/>
      <c r="G28" s="234"/>
      <c r="H28" s="234"/>
      <c r="I28" s="234"/>
      <c r="J28" s="234"/>
      <c r="K28" s="234"/>
      <c r="L28" s="234"/>
      <c r="M28" s="234"/>
      <c r="N28" s="234"/>
      <c r="O28" s="234"/>
      <c r="P28" s="234"/>
      <c r="Q28" s="234"/>
    </row>
    <row r="29" spans="1:18" ht="3" customHeight="1" x14ac:dyDescent="0.2">
      <c r="A29" s="126"/>
      <c r="B29" s="126"/>
      <c r="C29" s="126"/>
      <c r="D29" s="126"/>
      <c r="E29" s="235"/>
      <c r="F29" s="235"/>
      <c r="G29" s="235"/>
      <c r="H29" s="235"/>
      <c r="I29" s="235"/>
      <c r="J29" s="235"/>
      <c r="K29" s="235"/>
      <c r="L29" s="235"/>
      <c r="M29" s="235"/>
      <c r="N29" s="235"/>
      <c r="O29" s="235"/>
      <c r="P29" s="235"/>
      <c r="Q29" s="235"/>
    </row>
    <row r="30" spans="1:18" s="226" customFormat="1" ht="14.25" customHeight="1" x14ac:dyDescent="0.2">
      <c r="A30" s="236" t="s">
        <v>142</v>
      </c>
      <c r="B30" s="236"/>
      <c r="C30" s="236"/>
      <c r="D30" s="236"/>
      <c r="E30" s="237" t="s">
        <v>143</v>
      </c>
      <c r="F30" s="237"/>
      <c r="G30" s="237"/>
      <c r="H30" s="237"/>
      <c r="I30" s="237"/>
      <c r="J30" s="237"/>
      <c r="K30" s="237"/>
      <c r="L30" s="237"/>
      <c r="M30" s="237"/>
      <c r="N30" s="237"/>
      <c r="O30" s="237"/>
      <c r="P30" s="237"/>
      <c r="Q30" s="237"/>
    </row>
    <row r="31" spans="1:18" s="226" customFormat="1" ht="14.25" customHeight="1" x14ac:dyDescent="0.2">
      <c r="A31" s="236"/>
      <c r="B31" s="236"/>
      <c r="C31" s="236"/>
      <c r="D31" s="236"/>
      <c r="E31" s="237"/>
      <c r="F31" s="237"/>
      <c r="G31" s="237"/>
      <c r="H31" s="237"/>
      <c r="I31" s="237"/>
      <c r="J31" s="237"/>
      <c r="K31" s="237"/>
      <c r="L31" s="237"/>
      <c r="M31" s="237"/>
      <c r="N31" s="237"/>
      <c r="O31" s="237"/>
      <c r="P31" s="237"/>
      <c r="Q31" s="237"/>
    </row>
    <row r="32" spans="1:18" ht="14.25" customHeight="1" x14ac:dyDescent="0.2">
      <c r="A32" s="238" t="s">
        <v>144</v>
      </c>
      <c r="B32" s="238"/>
      <c r="C32" s="238"/>
      <c r="D32" s="238" t="s">
        <v>145</v>
      </c>
      <c r="E32" s="238"/>
      <c r="F32" s="238"/>
      <c r="G32" s="238"/>
      <c r="H32" s="238"/>
      <c r="I32" s="238"/>
      <c r="J32" s="238"/>
      <c r="K32" s="238"/>
      <c r="L32" s="238"/>
      <c r="M32" s="238"/>
      <c r="N32" s="238"/>
      <c r="O32" s="238"/>
      <c r="P32" s="238"/>
      <c r="Q32" s="238"/>
      <c r="R32" s="239"/>
    </row>
    <row r="33" spans="1:18" ht="14.25" customHeight="1" x14ac:dyDescent="0.2">
      <c r="A33" s="240" t="s">
        <v>146</v>
      </c>
      <c r="B33" s="241"/>
      <c r="C33" s="242"/>
      <c r="D33" s="243" t="s">
        <v>147</v>
      </c>
      <c r="E33" s="244"/>
      <c r="F33" s="244"/>
      <c r="G33" s="244"/>
      <c r="H33" s="244"/>
      <c r="I33" s="244"/>
      <c r="J33" s="244"/>
      <c r="K33" s="244"/>
      <c r="L33" s="244"/>
      <c r="M33" s="244"/>
      <c r="N33" s="244"/>
      <c r="O33" s="244"/>
      <c r="P33" s="244"/>
      <c r="Q33" s="245"/>
      <c r="R33" s="239"/>
    </row>
    <row r="34" spans="1:18" ht="14.25" customHeight="1" x14ac:dyDescent="0.2">
      <c r="A34" s="246" t="s">
        <v>148</v>
      </c>
      <c r="B34" s="247"/>
      <c r="C34" s="248"/>
      <c r="D34" s="249" t="s">
        <v>149</v>
      </c>
      <c r="E34" s="249"/>
      <c r="F34" s="249"/>
      <c r="G34" s="249"/>
      <c r="H34" s="249"/>
      <c r="I34" s="249" t="s">
        <v>150</v>
      </c>
      <c r="J34" s="249"/>
      <c r="K34" s="249"/>
      <c r="L34" s="249" t="s">
        <v>151</v>
      </c>
      <c r="M34" s="249"/>
      <c r="N34" s="249"/>
      <c r="O34" s="249"/>
      <c r="P34" s="249"/>
      <c r="Q34" s="250" t="s">
        <v>152</v>
      </c>
      <c r="R34" s="251"/>
    </row>
    <row r="35" spans="1:18" ht="14.25" customHeight="1" x14ac:dyDescent="0.2">
      <c r="A35" s="252"/>
      <c r="B35" s="253"/>
      <c r="C35" s="254"/>
      <c r="D35" s="255" t="s">
        <v>153</v>
      </c>
      <c r="E35" s="255"/>
      <c r="F35" s="255"/>
      <c r="G35" s="255"/>
      <c r="H35" s="255"/>
      <c r="I35" s="255" t="s">
        <v>154</v>
      </c>
      <c r="J35" s="255"/>
      <c r="K35" s="255"/>
      <c r="L35" s="255"/>
      <c r="M35" s="255"/>
      <c r="N35" s="255"/>
      <c r="O35" s="255"/>
      <c r="P35" s="256"/>
      <c r="Q35" s="257"/>
      <c r="R35" s="239"/>
    </row>
    <row r="36" spans="1:18" ht="14.25" customHeight="1" x14ac:dyDescent="0.2">
      <c r="A36" s="258" t="s">
        <v>155</v>
      </c>
      <c r="B36" s="259"/>
      <c r="C36" s="260"/>
      <c r="D36" s="261" t="s">
        <v>156</v>
      </c>
      <c r="E36" s="262"/>
      <c r="F36" s="262"/>
      <c r="G36" s="262"/>
      <c r="H36" s="262"/>
      <c r="I36" s="262"/>
      <c r="J36" s="262"/>
      <c r="K36" s="262"/>
      <c r="L36" s="262"/>
      <c r="M36" s="262"/>
      <c r="N36" s="262"/>
      <c r="O36" s="262"/>
      <c r="P36" s="262"/>
      <c r="Q36" s="263"/>
      <c r="R36" s="239"/>
    </row>
    <row r="37" spans="1:18" ht="14.25" customHeight="1" x14ac:dyDescent="0.2">
      <c r="A37" s="264"/>
      <c r="B37" s="265"/>
      <c r="C37" s="266"/>
      <c r="D37" s="267"/>
      <c r="E37" s="268"/>
      <c r="F37" s="268"/>
      <c r="G37" s="268"/>
      <c r="H37" s="268"/>
      <c r="I37" s="268"/>
      <c r="J37" s="268"/>
      <c r="K37" s="268"/>
      <c r="L37" s="268"/>
      <c r="M37" s="268"/>
      <c r="N37" s="268"/>
      <c r="O37" s="268"/>
      <c r="P37" s="268"/>
      <c r="Q37" s="269"/>
      <c r="R37" s="239"/>
    </row>
    <row r="38" spans="1:18" ht="14.25" customHeight="1" x14ac:dyDescent="0.2">
      <c r="A38" s="270" t="s">
        <v>157</v>
      </c>
      <c r="B38" s="271" t="s">
        <v>158</v>
      </c>
      <c r="C38" s="272"/>
      <c r="D38" s="273" t="s">
        <v>159</v>
      </c>
      <c r="E38" s="274"/>
      <c r="F38" s="274"/>
      <c r="G38" s="275"/>
      <c r="H38" s="276" t="s">
        <v>160</v>
      </c>
      <c r="I38" s="277"/>
      <c r="J38" s="277"/>
      <c r="K38" s="278"/>
      <c r="L38" s="279" t="s">
        <v>161</v>
      </c>
      <c r="M38" s="280"/>
      <c r="N38" s="280"/>
      <c r="O38" s="280"/>
      <c r="P38" s="280"/>
      <c r="Q38" s="281"/>
      <c r="R38" s="239"/>
    </row>
    <row r="39" spans="1:18" ht="14.25" customHeight="1" x14ac:dyDescent="0.2">
      <c r="A39" s="270"/>
      <c r="B39" s="282"/>
      <c r="C39" s="283"/>
      <c r="D39" s="284" t="s">
        <v>162</v>
      </c>
      <c r="E39" s="285"/>
      <c r="F39" s="285"/>
      <c r="G39" s="286"/>
      <c r="H39" s="287" t="s">
        <v>163</v>
      </c>
      <c r="I39" s="285"/>
      <c r="J39" s="285"/>
      <c r="K39" s="286"/>
      <c r="L39" s="288"/>
      <c r="M39" s="289"/>
      <c r="N39" s="289"/>
      <c r="O39" s="289"/>
      <c r="P39" s="289"/>
      <c r="Q39" s="290"/>
      <c r="R39" s="239"/>
    </row>
    <row r="40" spans="1:18" ht="14.25" customHeight="1" x14ac:dyDescent="0.2">
      <c r="A40" s="270"/>
      <c r="B40" s="282"/>
      <c r="C40" s="283"/>
      <c r="D40" s="284" t="s">
        <v>164</v>
      </c>
      <c r="E40" s="285"/>
      <c r="F40" s="285"/>
      <c r="G40" s="286"/>
      <c r="H40" s="287" t="s">
        <v>165</v>
      </c>
      <c r="I40" s="285"/>
      <c r="J40" s="285"/>
      <c r="K40" s="286"/>
      <c r="L40" s="288"/>
      <c r="M40" s="289"/>
      <c r="N40" s="289"/>
      <c r="O40" s="289"/>
      <c r="P40" s="289"/>
      <c r="Q40" s="290"/>
      <c r="R40" s="239"/>
    </row>
    <row r="41" spans="1:18" ht="14.25" customHeight="1" x14ac:dyDescent="0.2">
      <c r="A41" s="270"/>
      <c r="B41" s="282"/>
      <c r="C41" s="283"/>
      <c r="D41" s="284" t="s">
        <v>166</v>
      </c>
      <c r="E41" s="285"/>
      <c r="F41" s="285"/>
      <c r="G41" s="286"/>
      <c r="H41" s="287" t="s">
        <v>167</v>
      </c>
      <c r="I41" s="285"/>
      <c r="J41" s="285"/>
      <c r="K41" s="286"/>
      <c r="L41" s="288"/>
      <c r="M41" s="289"/>
      <c r="N41" s="289"/>
      <c r="O41" s="289"/>
      <c r="P41" s="289"/>
      <c r="Q41" s="290"/>
    </row>
    <row r="42" spans="1:18" ht="14.25" customHeight="1" x14ac:dyDescent="0.2">
      <c r="A42" s="270"/>
      <c r="B42" s="282"/>
      <c r="C42" s="283"/>
      <c r="D42" s="284" t="s">
        <v>168</v>
      </c>
      <c r="E42" s="285"/>
      <c r="F42" s="285"/>
      <c r="G42" s="286"/>
      <c r="H42" s="287" t="s">
        <v>169</v>
      </c>
      <c r="I42" s="285"/>
      <c r="J42" s="285"/>
      <c r="K42" s="286"/>
      <c r="L42" s="288"/>
      <c r="M42" s="289"/>
      <c r="N42" s="289"/>
      <c r="O42" s="289"/>
      <c r="P42" s="289"/>
      <c r="Q42" s="290"/>
    </row>
    <row r="43" spans="1:18" ht="14.25" customHeight="1" x14ac:dyDescent="0.2">
      <c r="A43" s="270"/>
      <c r="B43" s="282"/>
      <c r="C43" s="283"/>
      <c r="D43" s="284" t="s">
        <v>170</v>
      </c>
      <c r="E43" s="285"/>
      <c r="F43" s="285"/>
      <c r="G43" s="286"/>
      <c r="H43" s="287" t="s">
        <v>171</v>
      </c>
      <c r="I43" s="285"/>
      <c r="J43" s="285"/>
      <c r="K43" s="286"/>
      <c r="L43" s="288"/>
      <c r="M43" s="289"/>
      <c r="N43" s="289"/>
      <c r="O43" s="289"/>
      <c r="P43" s="289"/>
      <c r="Q43" s="290"/>
    </row>
    <row r="44" spans="1:18" ht="14.25" customHeight="1" x14ac:dyDescent="0.2">
      <c r="A44" s="270"/>
      <c r="B44" s="291"/>
      <c r="C44" s="292"/>
      <c r="D44" s="293" t="s">
        <v>172</v>
      </c>
      <c r="E44" s="294"/>
      <c r="F44" s="294"/>
      <c r="G44" s="295"/>
      <c r="H44" s="296" t="s">
        <v>173</v>
      </c>
      <c r="I44" s="297"/>
      <c r="J44" s="297"/>
      <c r="K44" s="298"/>
      <c r="L44" s="288"/>
      <c r="M44" s="289"/>
      <c r="N44" s="289"/>
      <c r="O44" s="289"/>
      <c r="P44" s="289"/>
      <c r="Q44" s="290"/>
    </row>
    <row r="45" spans="1:18" ht="14.25" customHeight="1" x14ac:dyDescent="0.2">
      <c r="A45" s="270"/>
      <c r="B45" s="299" t="s">
        <v>27</v>
      </c>
      <c r="C45" s="300" t="s">
        <v>174</v>
      </c>
      <c r="D45" s="273" t="s">
        <v>159</v>
      </c>
      <c r="E45" s="274"/>
      <c r="F45" s="274"/>
      <c r="G45" s="275"/>
      <c r="H45" s="276" t="s">
        <v>175</v>
      </c>
      <c r="I45" s="274"/>
      <c r="J45" s="274"/>
      <c r="K45" s="275"/>
      <c r="L45" s="288"/>
      <c r="M45" s="289"/>
      <c r="N45" s="289"/>
      <c r="O45" s="289"/>
      <c r="P45" s="289"/>
      <c r="Q45" s="290"/>
    </row>
    <row r="46" spans="1:18" ht="14.25" customHeight="1" x14ac:dyDescent="0.2">
      <c r="A46" s="270"/>
      <c r="B46" s="301"/>
      <c r="C46" s="302"/>
      <c r="D46" s="284" t="s">
        <v>176</v>
      </c>
      <c r="E46" s="285"/>
      <c r="F46" s="285"/>
      <c r="G46" s="286"/>
      <c r="H46" s="287" t="s">
        <v>163</v>
      </c>
      <c r="I46" s="285"/>
      <c r="J46" s="285"/>
      <c r="K46" s="286"/>
      <c r="L46" s="288"/>
      <c r="M46" s="289"/>
      <c r="N46" s="289"/>
      <c r="O46" s="289"/>
      <c r="P46" s="289"/>
      <c r="Q46" s="290"/>
    </row>
    <row r="47" spans="1:18" ht="14.25" customHeight="1" x14ac:dyDescent="0.2">
      <c r="A47" s="270"/>
      <c r="B47" s="301"/>
      <c r="C47" s="302"/>
      <c r="D47" s="284" t="s">
        <v>177</v>
      </c>
      <c r="E47" s="285"/>
      <c r="F47" s="285"/>
      <c r="G47" s="286"/>
      <c r="H47" s="287" t="s">
        <v>165</v>
      </c>
      <c r="I47" s="285"/>
      <c r="J47" s="285"/>
      <c r="K47" s="286"/>
      <c r="L47" s="288"/>
      <c r="M47" s="289"/>
      <c r="N47" s="289"/>
      <c r="O47" s="289"/>
      <c r="P47" s="289"/>
      <c r="Q47" s="290"/>
    </row>
    <row r="48" spans="1:18" ht="14.25" customHeight="1" x14ac:dyDescent="0.2">
      <c r="A48" s="270"/>
      <c r="B48" s="301"/>
      <c r="C48" s="302"/>
      <c r="D48" s="284" t="s">
        <v>178</v>
      </c>
      <c r="E48" s="285"/>
      <c r="F48" s="285"/>
      <c r="G48" s="286"/>
      <c r="H48" s="287" t="s">
        <v>167</v>
      </c>
      <c r="I48" s="285"/>
      <c r="J48" s="285"/>
      <c r="K48" s="286"/>
      <c r="L48" s="288"/>
      <c r="M48" s="289"/>
      <c r="N48" s="289"/>
      <c r="O48" s="289"/>
      <c r="P48" s="289"/>
      <c r="Q48" s="290"/>
    </row>
    <row r="49" spans="1:18" ht="14.25" customHeight="1" x14ac:dyDescent="0.2">
      <c r="A49" s="270"/>
      <c r="B49" s="301"/>
      <c r="C49" s="302"/>
      <c r="D49" s="284" t="s">
        <v>179</v>
      </c>
      <c r="E49" s="285"/>
      <c r="F49" s="285"/>
      <c r="G49" s="286"/>
      <c r="H49" s="287" t="s">
        <v>169</v>
      </c>
      <c r="I49" s="285"/>
      <c r="J49" s="285"/>
      <c r="K49" s="286"/>
      <c r="L49" s="288"/>
      <c r="M49" s="289"/>
      <c r="N49" s="289"/>
      <c r="O49" s="289"/>
      <c r="P49" s="289"/>
      <c r="Q49" s="290"/>
    </row>
    <row r="50" spans="1:18" ht="14.25" customHeight="1" x14ac:dyDescent="0.2">
      <c r="A50" s="270"/>
      <c r="B50" s="301"/>
      <c r="C50" s="302"/>
      <c r="D50" s="284" t="s">
        <v>180</v>
      </c>
      <c r="E50" s="285"/>
      <c r="F50" s="285"/>
      <c r="G50" s="286"/>
      <c r="H50" s="287" t="s">
        <v>171</v>
      </c>
      <c r="I50" s="285"/>
      <c r="J50" s="285"/>
      <c r="K50" s="286"/>
      <c r="L50" s="288"/>
      <c r="M50" s="289"/>
      <c r="N50" s="289"/>
      <c r="O50" s="289"/>
      <c r="P50" s="289"/>
      <c r="Q50" s="290"/>
    </row>
    <row r="51" spans="1:18" ht="14.25" customHeight="1" x14ac:dyDescent="0.2">
      <c r="A51" s="270"/>
      <c r="B51" s="301"/>
      <c r="C51" s="302"/>
      <c r="D51" s="284" t="s">
        <v>181</v>
      </c>
      <c r="E51" s="285"/>
      <c r="F51" s="285"/>
      <c r="G51" s="286"/>
      <c r="H51" s="287" t="s">
        <v>173</v>
      </c>
      <c r="I51" s="285"/>
      <c r="J51" s="285"/>
      <c r="K51" s="286"/>
      <c r="L51" s="288"/>
      <c r="M51" s="289"/>
      <c r="N51" s="289"/>
      <c r="O51" s="289"/>
      <c r="P51" s="289"/>
      <c r="Q51" s="290"/>
    </row>
    <row r="52" spans="1:18" ht="14.25" customHeight="1" x14ac:dyDescent="0.2">
      <c r="A52" s="270"/>
      <c r="B52" s="301"/>
      <c r="C52" s="302"/>
      <c r="D52" s="284" t="s">
        <v>182</v>
      </c>
      <c r="E52" s="285"/>
      <c r="F52" s="285"/>
      <c r="G52" s="286"/>
      <c r="H52" s="287" t="s">
        <v>183</v>
      </c>
      <c r="I52" s="285"/>
      <c r="J52" s="285"/>
      <c r="K52" s="286"/>
      <c r="L52" s="288"/>
      <c r="M52" s="289"/>
      <c r="N52" s="289"/>
      <c r="O52" s="289"/>
      <c r="P52" s="289"/>
      <c r="Q52" s="290"/>
    </row>
    <row r="53" spans="1:18" s="111" customFormat="1" ht="14.25" customHeight="1" x14ac:dyDescent="0.2">
      <c r="A53" s="303"/>
      <c r="B53" s="301"/>
      <c r="C53" s="302"/>
      <c r="D53" s="284" t="s">
        <v>184</v>
      </c>
      <c r="E53" s="285"/>
      <c r="F53" s="285"/>
      <c r="G53" s="286"/>
      <c r="H53" s="287" t="s">
        <v>185</v>
      </c>
      <c r="I53" s="285"/>
      <c r="J53" s="285"/>
      <c r="K53" s="286"/>
      <c r="L53" s="288"/>
      <c r="M53" s="289"/>
      <c r="N53" s="289"/>
      <c r="O53" s="289"/>
      <c r="P53" s="289"/>
      <c r="Q53" s="290"/>
      <c r="R53" s="97"/>
    </row>
    <row r="54" spans="1:18" s="111" customFormat="1" ht="23.5" customHeight="1" x14ac:dyDescent="0.2">
      <c r="A54" s="304"/>
      <c r="B54" s="305"/>
      <c r="C54" s="306" t="s">
        <v>186</v>
      </c>
      <c r="D54" s="307" t="s">
        <v>187</v>
      </c>
      <c r="E54" s="294"/>
      <c r="F54" s="294"/>
      <c r="G54" s="294"/>
      <c r="H54" s="294"/>
      <c r="I54" s="294"/>
      <c r="J54" s="294"/>
      <c r="K54" s="295"/>
      <c r="L54" s="308"/>
      <c r="M54" s="309"/>
      <c r="N54" s="309"/>
      <c r="O54" s="309"/>
      <c r="P54" s="309"/>
      <c r="Q54" s="310"/>
      <c r="R54" s="97"/>
    </row>
    <row r="55" spans="1:18" s="111" customFormat="1" ht="14.25" customHeight="1" x14ac:dyDescent="0.2">
      <c r="A55" s="258" t="s">
        <v>188</v>
      </c>
      <c r="B55" s="259"/>
      <c r="C55" s="260"/>
      <c r="D55" s="239" t="s">
        <v>150</v>
      </c>
      <c r="E55" s="97"/>
      <c r="F55" s="97"/>
      <c r="G55" s="97"/>
      <c r="H55" s="97"/>
      <c r="I55" s="97"/>
      <c r="J55" s="97"/>
      <c r="K55" s="97"/>
      <c r="L55" s="249"/>
      <c r="M55" s="249"/>
      <c r="N55" s="249"/>
      <c r="O55" s="249"/>
      <c r="P55" s="249"/>
      <c r="Q55" s="250"/>
    </row>
    <row r="56" spans="1:18" s="111" customFormat="1" ht="14.25" customHeight="1" x14ac:dyDescent="0.2">
      <c r="A56" s="264"/>
      <c r="B56" s="265"/>
      <c r="C56" s="266"/>
      <c r="D56" s="239" t="s">
        <v>189</v>
      </c>
      <c r="E56" s="97"/>
      <c r="F56" s="97"/>
      <c r="G56" s="97"/>
      <c r="H56" s="97"/>
      <c r="I56" s="97"/>
      <c r="J56" s="97"/>
      <c r="K56" s="97"/>
      <c r="L56" s="97"/>
      <c r="M56" s="97"/>
      <c r="N56" s="97"/>
      <c r="O56" s="97"/>
      <c r="P56" s="311"/>
      <c r="Q56" s="312"/>
    </row>
    <row r="57" spans="1:18" s="111" customFormat="1" ht="14.25" customHeight="1" x14ac:dyDescent="0.2">
      <c r="A57" s="313"/>
      <c r="B57" s="314"/>
      <c r="C57" s="315"/>
      <c r="D57" s="316" t="s">
        <v>190</v>
      </c>
      <c r="E57" s="255"/>
      <c r="F57" s="255"/>
      <c r="G57" s="255"/>
      <c r="H57" s="255"/>
      <c r="I57" s="255"/>
      <c r="J57" s="255"/>
      <c r="K57" s="255"/>
      <c r="L57" s="255"/>
      <c r="M57" s="255"/>
      <c r="N57" s="317"/>
      <c r="O57" s="255"/>
      <c r="P57" s="255"/>
      <c r="Q57" s="257"/>
    </row>
    <row r="58" spans="1:18" s="111" customFormat="1" ht="14.25" customHeight="1" x14ac:dyDescent="0.2">
      <c r="A58" s="258" t="s">
        <v>191</v>
      </c>
      <c r="B58" s="259"/>
      <c r="C58" s="260"/>
      <c r="D58" s="249" t="s">
        <v>192</v>
      </c>
      <c r="E58" s="249"/>
      <c r="F58" s="249"/>
      <c r="G58" s="249"/>
      <c r="H58" s="249"/>
      <c r="I58" s="249"/>
      <c r="J58" s="249"/>
      <c r="K58" s="318"/>
      <c r="L58" s="279" t="s">
        <v>193</v>
      </c>
      <c r="M58" s="280"/>
      <c r="N58" s="280"/>
      <c r="O58" s="280"/>
      <c r="P58" s="280"/>
      <c r="Q58" s="281"/>
    </row>
    <row r="59" spans="1:18" s="111" customFormat="1" ht="14.25" customHeight="1" x14ac:dyDescent="0.2">
      <c r="A59" s="264"/>
      <c r="B59" s="265"/>
      <c r="C59" s="266"/>
      <c r="D59" s="97" t="s">
        <v>194</v>
      </c>
      <c r="E59" s="97"/>
      <c r="F59" s="97"/>
      <c r="G59" s="97"/>
      <c r="H59" s="97"/>
      <c r="I59" s="97"/>
      <c r="J59" s="97"/>
      <c r="K59" s="319"/>
      <c r="L59" s="288"/>
      <c r="M59" s="289"/>
      <c r="N59" s="289"/>
      <c r="O59" s="289"/>
      <c r="P59" s="289"/>
      <c r="Q59" s="290"/>
    </row>
    <row r="60" spans="1:18" s="111" customFormat="1" ht="14.25" customHeight="1" x14ac:dyDescent="0.2">
      <c r="A60" s="313"/>
      <c r="B60" s="314"/>
      <c r="C60" s="315"/>
      <c r="D60" s="255" t="s">
        <v>195</v>
      </c>
      <c r="E60" s="255"/>
      <c r="F60" s="255"/>
      <c r="G60" s="255"/>
      <c r="H60" s="255"/>
      <c r="I60" s="255"/>
      <c r="J60" s="255"/>
      <c r="K60" s="320"/>
      <c r="L60" s="308"/>
      <c r="M60" s="309"/>
      <c r="N60" s="309"/>
      <c r="O60" s="309"/>
      <c r="P60" s="309"/>
      <c r="Q60" s="310"/>
    </row>
    <row r="61" spans="1:18" s="111" customFormat="1" ht="14.25" customHeight="1" x14ac:dyDescent="0.2">
      <c r="A61" s="321" t="s">
        <v>196</v>
      </c>
      <c r="B61" s="322"/>
      <c r="C61" s="323"/>
      <c r="D61" s="324" t="s">
        <v>150</v>
      </c>
      <c r="E61" s="325"/>
      <c r="F61" s="325"/>
      <c r="G61" s="325"/>
      <c r="H61" s="325"/>
      <c r="I61" s="325"/>
      <c r="J61" s="325"/>
      <c r="K61" s="325"/>
      <c r="L61" s="325"/>
      <c r="M61" s="325"/>
      <c r="N61" s="325"/>
      <c r="O61" s="325"/>
      <c r="P61" s="325"/>
      <c r="Q61" s="326"/>
    </row>
    <row r="62" spans="1:18" s="111" customFormat="1" ht="14.25" customHeight="1" x14ac:dyDescent="0.2">
      <c r="A62" s="97" t="s">
        <v>197</v>
      </c>
      <c r="B62" s="97"/>
      <c r="C62" s="97"/>
      <c r="D62" s="97"/>
      <c r="E62" s="97"/>
      <c r="F62" s="97"/>
      <c r="G62" s="97"/>
      <c r="H62" s="97"/>
      <c r="I62" s="97"/>
      <c r="J62" s="97"/>
      <c r="K62" s="97"/>
      <c r="L62" s="97"/>
      <c r="M62" s="97"/>
      <c r="N62" s="97"/>
      <c r="O62" s="97"/>
      <c r="P62" s="97"/>
      <c r="Q62" s="97"/>
    </row>
    <row r="63" spans="1:18" s="111" customFormat="1" ht="11" x14ac:dyDescent="0.2"/>
    <row r="64" spans="1:18" s="111" customFormat="1" ht="11" x14ac:dyDescent="0.2"/>
    <row r="65" spans="1:18" s="111" customFormat="1" ht="11" x14ac:dyDescent="0.2"/>
    <row r="66" spans="1:18" s="111" customFormat="1" ht="11" x14ac:dyDescent="0.2"/>
    <row r="67" spans="1:18" s="111" customFormat="1" ht="11" x14ac:dyDescent="0.2"/>
    <row r="68" spans="1:18" s="111" customFormat="1" ht="11" x14ac:dyDescent="0.2"/>
    <row r="69" spans="1:18" s="111" customFormat="1" ht="11" x14ac:dyDescent="0.2"/>
    <row r="70" spans="1:18" s="111" customFormat="1" ht="11" x14ac:dyDescent="0.2"/>
    <row r="71" spans="1:18" s="111" customFormat="1" ht="11" x14ac:dyDescent="0.2"/>
    <row r="72" spans="1:18" x14ac:dyDescent="0.2">
      <c r="A72" s="111"/>
      <c r="B72" s="111"/>
      <c r="C72" s="111"/>
      <c r="D72" s="111"/>
      <c r="E72" s="111"/>
      <c r="F72" s="111"/>
      <c r="G72" s="111"/>
      <c r="H72" s="111"/>
      <c r="I72" s="111"/>
      <c r="J72" s="111"/>
      <c r="K72" s="111"/>
      <c r="L72" s="111"/>
      <c r="M72" s="111"/>
      <c r="N72" s="111"/>
      <c r="O72" s="111"/>
      <c r="P72" s="111"/>
      <c r="Q72" s="111"/>
      <c r="R72" s="111"/>
    </row>
  </sheetData>
  <sheetProtection selectLockedCells="1" selectUnlockedCells="1"/>
  <mergeCells count="63">
    <mergeCell ref="A55:C57"/>
    <mergeCell ref="A58:C60"/>
    <mergeCell ref="L58:Q60"/>
    <mergeCell ref="A61:C61"/>
    <mergeCell ref="D51:G51"/>
    <mergeCell ref="H51:K51"/>
    <mergeCell ref="D52:G52"/>
    <mergeCell ref="H52:K52"/>
    <mergeCell ref="A53:A54"/>
    <mergeCell ref="D53:G53"/>
    <mergeCell ref="H53:K53"/>
    <mergeCell ref="D54:K54"/>
    <mergeCell ref="D48:G48"/>
    <mergeCell ref="H48:K48"/>
    <mergeCell ref="D49:G49"/>
    <mergeCell ref="H49:K49"/>
    <mergeCell ref="D50:G50"/>
    <mergeCell ref="H50:K50"/>
    <mergeCell ref="D44:G44"/>
    <mergeCell ref="H44:K44"/>
    <mergeCell ref="B45:B54"/>
    <mergeCell ref="C45:C53"/>
    <mergeCell ref="D45:G45"/>
    <mergeCell ref="H45:K45"/>
    <mergeCell ref="D46:G46"/>
    <mergeCell ref="H46:K46"/>
    <mergeCell ref="D47:G47"/>
    <mergeCell ref="H47:K47"/>
    <mergeCell ref="H40:K40"/>
    <mergeCell ref="D41:G41"/>
    <mergeCell ref="H41:K41"/>
    <mergeCell ref="D42:G42"/>
    <mergeCell ref="H42:K42"/>
    <mergeCell ref="D43:G43"/>
    <mergeCell ref="H43:K43"/>
    <mergeCell ref="A34:C35"/>
    <mergeCell ref="A36:C37"/>
    <mergeCell ref="D36:Q37"/>
    <mergeCell ref="B38:C44"/>
    <mergeCell ref="D38:G38"/>
    <mergeCell ref="H38:K38"/>
    <mergeCell ref="L38:Q54"/>
    <mergeCell ref="D39:G39"/>
    <mergeCell ref="H39:K39"/>
    <mergeCell ref="D40:G40"/>
    <mergeCell ref="A30:D31"/>
    <mergeCell ref="E30:Q31"/>
    <mergeCell ref="A32:C32"/>
    <mergeCell ref="D32:Q32"/>
    <mergeCell ref="A33:C33"/>
    <mergeCell ref="D33:Q33"/>
    <mergeCell ref="A13:Q13"/>
    <mergeCell ref="A14:R14"/>
    <mergeCell ref="A15:Q15"/>
    <mergeCell ref="A16:Q16"/>
    <mergeCell ref="A18:Q18"/>
    <mergeCell ref="A28:Q28"/>
    <mergeCell ref="A1:Q1"/>
    <mergeCell ref="A6:Q6"/>
    <mergeCell ref="A7:Q7"/>
    <mergeCell ref="A8:Q8"/>
    <mergeCell ref="A11:Q11"/>
    <mergeCell ref="A12:Q12"/>
  </mergeCells>
  <phoneticPr fontId="2"/>
  <pageMargins left="0.51181102362204722" right="0.51181102362204722" top="0.6692913385826772" bottom="0.6692913385826772" header="0.51181102362204722" footer="0.51181102362204722"/>
  <pageSetup paperSize="9" scale="92" firstPageNumber="0" orientation="portrait" r:id="rId1"/>
  <headerFooter>
    <oddFooter>&amp;C特別養護老人ホーム（令和８年度用）&amp;A　&amp;P／&amp;N&amp;R名古屋市</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別表１－１（前年度）</vt:lpstr>
      <vt:lpstr>別表１－２（当年度）</vt:lpstr>
      <vt:lpstr>別表１－１、ー２（記載例）</vt:lpstr>
      <vt:lpstr>（参考）職種別人員配置基準</vt:lpstr>
      <vt:lpstr>'（参考）職種別人員配置基準'!Print_Area</vt:lpstr>
      <vt:lpstr>'別表１－１（前年度）'!Print_Area</vt:lpstr>
      <vt:lpstr>'別表１－１、ー２（記載例）'!Print_Area</vt:lpstr>
      <vt:lpstr>'別表１－２（当年度）'!Print_Area</vt:lpstr>
      <vt:lpstr>'別表１－１（前年度）'!Print_Titles</vt:lpstr>
      <vt:lpstr>'別表１－１、ー２（記載例）'!Print_Titles</vt:lpstr>
      <vt:lpstr>'別表１－２（当年度）'!Print_Titles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2026-06-22T01:27:46Z</cp:lastPrinted>
  <dcterms:created xsi:type="dcterms:W3CDTF">2005-05-24T03:46:34Z</dcterms:created>
  <dcterms:modified xsi:type="dcterms:W3CDTF">2026-06-22T01:31:17Z</dcterms:modified>
</cp:coreProperties>
</file>