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9.35.12\介護保険課\05_指導係\98_その他（フォルダに名前をつけて入れてね）\入所・待機状況報告・在所者調べ\R3.9様式変更\"/>
    </mc:Choice>
  </mc:AlternateContent>
  <bookViews>
    <workbookView xWindow="0" yWindow="0" windowWidth="20490" windowHeight="7770"/>
  </bookViews>
  <sheets>
    <sheet name="様式" sheetId="7" r:id="rId1"/>
    <sheet name="注意事項と記入例" sheetId="6" r:id="rId2"/>
  </sheets>
  <definedNames>
    <definedName name="_xlnm.Print_Area" localSheetId="1">注意事項と記入例!$A$1:$AK$37</definedName>
    <definedName name="_xlnm.Print_Area" localSheetId="0">様式!$A$1:$AJ$34</definedName>
    <definedName name="入力項目">#REF!,#REF!,#REF!,#REF!,#REF!,#REF!,#REF!,#REF!,#REF!,#REF!,#REF!,#REF!,#REF!,#REF!,#REF!</definedName>
  </definedNames>
  <calcPr calcId="152511"/>
</workbook>
</file>

<file path=xl/calcChain.xml><?xml version="1.0" encoding="utf-8"?>
<calcChain xmlns="http://schemas.openxmlformats.org/spreadsheetml/2006/main">
  <c r="Z31" i="7" l="1"/>
  <c r="AF31" i="7" s="1"/>
  <c r="Z30" i="7"/>
  <c r="Z34" i="6"/>
  <c r="AF34" i="6" s="1"/>
  <c r="Z33" i="6"/>
  <c r="AF33" i="6" s="1"/>
  <c r="AD25" i="6" l="1"/>
  <c r="AD24" i="6"/>
  <c r="AA23" i="7" l="1"/>
  <c r="AD22" i="7" l="1"/>
  <c r="AD21" i="7"/>
  <c r="AA22" i="7"/>
  <c r="N11" i="6" l="1"/>
  <c r="P11" i="6"/>
  <c r="V11" i="6" s="1"/>
  <c r="T11" i="6"/>
  <c r="N13" i="6"/>
  <c r="N15" i="6" s="1"/>
  <c r="P13" i="6"/>
  <c r="V13" i="6" s="1"/>
  <c r="T13" i="6"/>
  <c r="F15" i="6"/>
  <c r="H15" i="6"/>
  <c r="J15" i="6"/>
  <c r="K15" i="6"/>
  <c r="L15" i="6"/>
  <c r="M15" i="6"/>
  <c r="R15" i="6"/>
  <c r="S15" i="6"/>
  <c r="X15" i="6"/>
  <c r="AA15" i="6"/>
  <c r="AA24" i="6"/>
  <c r="AA25" i="6"/>
  <c r="AA26" i="6"/>
  <c r="I27" i="6"/>
  <c r="L27" i="6"/>
  <c r="O27" i="6"/>
  <c r="R27" i="6"/>
  <c r="U27" i="6"/>
  <c r="X27" i="6"/>
  <c r="AF30" i="7"/>
  <c r="T15" i="6" l="1"/>
  <c r="AD27" i="6"/>
  <c r="AH13" i="6"/>
  <c r="AA27" i="6"/>
  <c r="P15" i="6"/>
  <c r="V15" i="6"/>
  <c r="AH8" i="6" s="1"/>
  <c r="H15" i="7" l="1"/>
  <c r="F15" i="7"/>
  <c r="U24" i="7" l="1"/>
  <c r="R24" i="7"/>
  <c r="O24" i="7"/>
  <c r="L24" i="7"/>
  <c r="I24" i="7"/>
  <c r="AA21" i="7"/>
  <c r="AA15" i="7"/>
  <c r="X15" i="7"/>
  <c r="S15" i="7"/>
  <c r="R15" i="7"/>
  <c r="P13" i="7"/>
  <c r="V13" i="7" s="1"/>
  <c r="N13" i="7"/>
  <c r="T13" i="7" s="1"/>
  <c r="M15" i="7"/>
  <c r="L15" i="7"/>
  <c r="K15" i="7"/>
  <c r="J15" i="7"/>
  <c r="P11" i="7"/>
  <c r="V11" i="7" s="1"/>
  <c r="N11" i="7"/>
  <c r="T11" i="7" s="1"/>
  <c r="AH13" i="7" l="1"/>
  <c r="AD24" i="7"/>
  <c r="P15" i="7"/>
  <c r="AA24" i="7"/>
  <c r="T15" i="7"/>
  <c r="V15" i="7"/>
  <c r="N15" i="7"/>
  <c r="AH8" i="7" l="1"/>
  <c r="X24" i="7" l="1"/>
</calcChain>
</file>

<file path=xl/sharedStrings.xml><?xml version="1.0" encoding="utf-8"?>
<sst xmlns="http://schemas.openxmlformats.org/spreadsheetml/2006/main" count="171" uniqueCount="80">
  <si>
    <t>施設名</t>
    <rPh sb="0" eb="2">
      <t>シセツ</t>
    </rPh>
    <rPh sb="2" eb="3">
      <t>メイ</t>
    </rPh>
    <phoneticPr fontId="2"/>
  </si>
  <si>
    <t>２　在所者の要介護度の状況</t>
    <rPh sb="2" eb="4">
      <t>ザイショ</t>
    </rPh>
    <rPh sb="4" eb="5">
      <t>シャ</t>
    </rPh>
    <rPh sb="6" eb="9">
      <t>ヨウカイゴ</t>
    </rPh>
    <rPh sb="9" eb="10">
      <t>ド</t>
    </rPh>
    <rPh sb="11" eb="13">
      <t>ジョウキョウ</t>
    </rPh>
    <phoneticPr fontId="2"/>
  </si>
  <si>
    <t>電話番号</t>
    <rPh sb="0" eb="2">
      <t>デンワ</t>
    </rPh>
    <rPh sb="2" eb="4">
      <t>バンゴウ</t>
    </rPh>
    <phoneticPr fontId="2"/>
  </si>
  <si>
    <t>担当者氏名</t>
    <rPh sb="0" eb="3">
      <t>タントウシャ</t>
    </rPh>
    <rPh sb="3" eb="5">
      <t>シメイ</t>
    </rPh>
    <phoneticPr fontId="2"/>
  </si>
  <si>
    <t>特別養護老人ホーム入所・待機状況報告書兼在所者調べ</t>
    <rPh sb="0" eb="2">
      <t>トクベツ</t>
    </rPh>
    <rPh sb="2" eb="4">
      <t>ヨウゴ</t>
    </rPh>
    <rPh sb="4" eb="6">
      <t>ロウジン</t>
    </rPh>
    <rPh sb="9" eb="11">
      <t>ニュウショ</t>
    </rPh>
    <rPh sb="12" eb="14">
      <t>タイキ</t>
    </rPh>
    <rPh sb="14" eb="16">
      <t>ジョウキョウ</t>
    </rPh>
    <rPh sb="16" eb="19">
      <t>ホウコクショ</t>
    </rPh>
    <rPh sb="19" eb="20">
      <t>ケン</t>
    </rPh>
    <rPh sb="20" eb="22">
      <t>ザイショ</t>
    </rPh>
    <rPh sb="22" eb="23">
      <t>シャ</t>
    </rPh>
    <rPh sb="23" eb="24">
      <t>シラ</t>
    </rPh>
    <phoneticPr fontId="2"/>
  </si>
  <si>
    <t>1 入所・待機状況</t>
    <rPh sb="2" eb="4">
      <t>ニュウショ</t>
    </rPh>
    <rPh sb="5" eb="7">
      <t>タイキ</t>
    </rPh>
    <rPh sb="7" eb="9">
      <t>ジョウキョウ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</si>
  <si>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</si>
  <si>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</si>
  <si>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入所者</t>
    <rPh sb="0" eb="2">
      <t>ニュウショ</t>
    </rPh>
    <rPh sb="2" eb="3">
      <t>シャ</t>
    </rPh>
    <phoneticPr fontId="2"/>
  </si>
  <si>
    <t>退所者</t>
    <rPh sb="0" eb="2">
      <t>タイショ</t>
    </rPh>
    <rPh sb="2" eb="3">
      <t>シャ</t>
    </rPh>
    <phoneticPr fontId="2"/>
  </si>
  <si>
    <t>当月の入所状況</t>
    <rPh sb="0" eb="2">
      <t>トウゲツ</t>
    </rPh>
    <rPh sb="3" eb="5">
      <t>ニュウショ</t>
    </rPh>
    <rPh sb="5" eb="7">
      <t>ジョウキョウ</t>
    </rPh>
    <phoneticPr fontId="2"/>
  </si>
  <si>
    <t>当月初日の待機状況</t>
    <rPh sb="0" eb="2">
      <t>トウゲツ</t>
    </rPh>
    <rPh sb="2" eb="4">
      <t>ショニチ</t>
    </rPh>
    <rPh sb="5" eb="7">
      <t>タイキ</t>
    </rPh>
    <rPh sb="7" eb="9">
      <t>ジョウキョウ</t>
    </rPh>
    <phoneticPr fontId="2"/>
  </si>
  <si>
    <t>入所者数合計</t>
    <rPh sb="0" eb="2">
      <t>ニュウショ</t>
    </rPh>
    <rPh sb="2" eb="3">
      <t>シャ</t>
    </rPh>
    <rPh sb="3" eb="4">
      <t>スウ</t>
    </rPh>
    <rPh sb="4" eb="6">
      <t>ゴウケイ</t>
    </rPh>
    <phoneticPr fontId="2"/>
  </si>
  <si>
    <t>待機者数合計</t>
    <rPh sb="0" eb="3">
      <t>タイキシャ</t>
    </rPh>
    <rPh sb="3" eb="4">
      <t>スウ</t>
    </rPh>
    <rPh sb="4" eb="6">
      <t>ゴウケイ</t>
    </rPh>
    <phoneticPr fontId="2"/>
  </si>
  <si>
    <t>市　外</t>
    <rPh sb="0" eb="1">
      <t>シ</t>
    </rPh>
    <rPh sb="2" eb="3">
      <t>ソト</t>
    </rPh>
    <phoneticPr fontId="2"/>
  </si>
  <si>
    <t>合　計</t>
    <rPh sb="0" eb="1">
      <t>ゴウ</t>
    </rPh>
    <rPh sb="2" eb="3">
      <t>ケイ</t>
    </rPh>
    <phoneticPr fontId="2"/>
  </si>
  <si>
    <t>人</t>
    <rPh sb="0" eb="1">
      <t>ニン</t>
    </rPh>
    <phoneticPr fontId="2"/>
  </si>
  <si>
    <t>利用延人員</t>
    <rPh sb="0" eb="2">
      <t>リヨウ</t>
    </rPh>
    <rPh sb="2" eb="5">
      <t>ノベジンイン</t>
    </rPh>
    <phoneticPr fontId="2"/>
  </si>
  <si>
    <t>営業日数</t>
    <rPh sb="0" eb="2">
      <t>エイギョウ</t>
    </rPh>
    <rPh sb="2" eb="4">
      <t>ニッスウ</t>
    </rPh>
    <phoneticPr fontId="2"/>
  </si>
  <si>
    <t>平均介護度</t>
    <rPh sb="0" eb="2">
      <t>ヘイキン</t>
    </rPh>
    <rPh sb="2" eb="4">
      <t>カイゴ</t>
    </rPh>
    <rPh sb="4" eb="5">
      <t>ド</t>
    </rPh>
    <phoneticPr fontId="2"/>
  </si>
  <si>
    <t>要支援１</t>
    <rPh sb="0" eb="1">
      <t>ヨウ</t>
    </rPh>
    <rPh sb="1" eb="3">
      <t>シエン</t>
    </rPh>
    <phoneticPr fontId="2"/>
  </si>
  <si>
    <t>要支援２</t>
    <rPh sb="0" eb="1">
      <t>ヨウ</t>
    </rPh>
    <rPh sb="1" eb="3">
      <t>シエン</t>
    </rPh>
    <phoneticPr fontId="2"/>
  </si>
  <si>
    <t>要介護２</t>
    <rPh sb="0" eb="1">
      <t>ヨウ</t>
    </rPh>
    <rPh sb="1" eb="3">
      <t>カイゴ</t>
    </rPh>
    <phoneticPr fontId="2"/>
  </si>
  <si>
    <t>要介護３</t>
    <rPh sb="0" eb="1">
      <t>ヨウ</t>
    </rPh>
    <rPh sb="1" eb="3">
      <t>カイゴ</t>
    </rPh>
    <phoneticPr fontId="2"/>
  </si>
  <si>
    <t>要介護４</t>
    <rPh sb="0" eb="1">
      <t>ヨウ</t>
    </rPh>
    <rPh sb="1" eb="3">
      <t>カイゴ</t>
    </rPh>
    <phoneticPr fontId="2"/>
  </si>
  <si>
    <t>要介護５</t>
    <rPh sb="0" eb="1">
      <t>ヨウ</t>
    </rPh>
    <rPh sb="1" eb="3">
      <t>カイゴ</t>
    </rPh>
    <phoneticPr fontId="2"/>
  </si>
  <si>
    <t>要介護1</t>
    <rPh sb="0" eb="1">
      <t>ヨウ</t>
    </rPh>
    <rPh sb="1" eb="3">
      <t>カイゴ</t>
    </rPh>
    <phoneticPr fontId="2"/>
  </si>
  <si>
    <t>要介護3</t>
    <rPh sb="0" eb="1">
      <t>ヨウ</t>
    </rPh>
    <rPh sb="1" eb="3">
      <t>カイゴ</t>
    </rPh>
    <phoneticPr fontId="2"/>
  </si>
  <si>
    <t>要介護4</t>
    <rPh sb="0" eb="1">
      <t>ヨウ</t>
    </rPh>
    <rPh sb="1" eb="3">
      <t>カイゴ</t>
    </rPh>
    <phoneticPr fontId="2"/>
  </si>
  <si>
    <t>定員</t>
    <rPh sb="0" eb="2">
      <t>テイイン</t>
    </rPh>
    <phoneticPr fontId="2"/>
  </si>
  <si>
    <t>利用人員</t>
    <rPh sb="0" eb="2">
      <t>リヨウ</t>
    </rPh>
    <rPh sb="2" eb="4">
      <t>ジンイン</t>
    </rPh>
    <phoneticPr fontId="2"/>
  </si>
  <si>
    <t>要介護１</t>
    <rPh sb="0" eb="1">
      <t>ヨウ</t>
    </rPh>
    <rPh sb="1" eb="3">
      <t>カイゴ</t>
    </rPh>
    <phoneticPr fontId="2"/>
  </si>
  <si>
    <t>区分</t>
    <rPh sb="0" eb="2">
      <t>クブン</t>
    </rPh>
    <phoneticPr fontId="2"/>
  </si>
  <si>
    <t>日</t>
    <rPh sb="0" eb="1">
      <t>ニチ</t>
    </rPh>
    <phoneticPr fontId="2"/>
  </si>
  <si>
    <t>1日あたりの
平均利用人員</t>
    <rPh sb="1" eb="2">
      <t>ニチ</t>
    </rPh>
    <rPh sb="7" eb="9">
      <t>ヘイキン</t>
    </rPh>
    <rPh sb="9" eb="11">
      <t>リヨウ</t>
    </rPh>
    <rPh sb="11" eb="13">
      <t>ジンイン</t>
    </rPh>
    <phoneticPr fontId="2"/>
  </si>
  <si>
    <t>年</t>
    <rPh sb="0" eb="1">
      <t>ネン</t>
    </rPh>
    <phoneticPr fontId="2"/>
  </si>
  <si>
    <t>月分　報告</t>
    <rPh sb="0" eb="1">
      <t>ガツ</t>
    </rPh>
    <rPh sb="1" eb="2">
      <t>ブン</t>
    </rPh>
    <rPh sb="3" eb="5">
      <t>ホウコク</t>
    </rPh>
    <phoneticPr fontId="2"/>
  </si>
  <si>
    <t>男</t>
    <rPh sb="0" eb="1">
      <t>ダン</t>
    </rPh>
    <phoneticPr fontId="2"/>
  </si>
  <si>
    <t>女</t>
    <rPh sb="0" eb="1">
      <t>ジョ</t>
    </rPh>
    <phoneticPr fontId="2"/>
  </si>
  <si>
    <t>定員</t>
    <rPh sb="0" eb="1">
      <t>サダム</t>
    </rPh>
    <rPh sb="1" eb="2">
      <t>イン</t>
    </rPh>
    <phoneticPr fontId="2"/>
  </si>
  <si>
    <t>1日の入所者</t>
    <rPh sb="1" eb="2">
      <t>ニチ</t>
    </rPh>
    <rPh sb="3" eb="5">
      <t>ニュウショ</t>
    </rPh>
    <rPh sb="5" eb="6">
      <t>シャ</t>
    </rPh>
    <phoneticPr fontId="2"/>
  </si>
  <si>
    <t>名古屋市内</t>
    <rPh sb="0" eb="3">
      <t>ナゴヤ</t>
    </rPh>
    <rPh sb="3" eb="4">
      <t>シ</t>
    </rPh>
    <rPh sb="4" eb="5">
      <t>ウチ</t>
    </rPh>
    <phoneticPr fontId="2"/>
  </si>
  <si>
    <t>前月中の入退所状況</t>
    <rPh sb="0" eb="2">
      <t>ゼンゲツ</t>
    </rPh>
    <rPh sb="2" eb="3">
      <t>チュウ</t>
    </rPh>
    <rPh sb="4" eb="6">
      <t>ニュウタイ</t>
    </rPh>
    <rPh sb="6" eb="7">
      <t>ジョ</t>
    </rPh>
    <rPh sb="7" eb="9">
      <t>ジョウキョウ</t>
    </rPh>
    <phoneticPr fontId="2"/>
  </si>
  <si>
    <t>前々月末日の</t>
    <rPh sb="0" eb="2">
      <t>ゼンゼン</t>
    </rPh>
    <rPh sb="2" eb="3">
      <t>ゲツ</t>
    </rPh>
    <rPh sb="3" eb="5">
      <t>マツジツ</t>
    </rPh>
    <phoneticPr fontId="2"/>
  </si>
  <si>
    <t>052-972-2592</t>
    <phoneticPr fontId="2"/>
  </si>
  <si>
    <t>【入力方法について】　★赤色と青色の部分にご入力ください。</t>
    <rPh sb="1" eb="3">
      <t>ニュウリョク</t>
    </rPh>
    <rPh sb="3" eb="5">
      <t>ホウホウ</t>
    </rPh>
    <rPh sb="12" eb="14">
      <t>アカイロ</t>
    </rPh>
    <rPh sb="15" eb="16">
      <t>アオ</t>
    </rPh>
    <rPh sb="16" eb="17">
      <t>イロ</t>
    </rPh>
    <rPh sb="18" eb="20">
      <t>ブブン</t>
    </rPh>
    <rPh sb="22" eb="24">
      <t>ニュウリョク</t>
    </rPh>
    <phoneticPr fontId="2"/>
  </si>
  <si>
    <t>うち特例入所者(再掲)</t>
    <rPh sb="2" eb="4">
      <t>トクレイ</t>
    </rPh>
    <rPh sb="4" eb="6">
      <t>ニュウショ</t>
    </rPh>
    <rPh sb="6" eb="7">
      <t>シャ</t>
    </rPh>
    <rPh sb="8" eb="10">
      <t>サイケイ</t>
    </rPh>
    <phoneticPr fontId="2"/>
  </si>
  <si>
    <t>うち特例入所者(再掲)</t>
    <phoneticPr fontId="2"/>
  </si>
  <si>
    <t>名古屋市役所介護保険課指導係</t>
    <rPh sb="0" eb="6">
      <t>ナゴヤシヤクショ</t>
    </rPh>
    <rPh sb="6" eb="8">
      <t>カイゴ</t>
    </rPh>
    <rPh sb="8" eb="10">
      <t>ホケン</t>
    </rPh>
    <rPh sb="10" eb="11">
      <t>カ</t>
    </rPh>
    <rPh sb="11" eb="13">
      <t>シドウ</t>
    </rPh>
    <rPh sb="13" eb="14">
      <t>カカ</t>
    </rPh>
    <phoneticPr fontId="2"/>
  </si>
  <si>
    <t>※　月末現在員：翌月（初日）への繰越人員（月末退所者は繰越人員に含まれない）</t>
    <rPh sb="2" eb="4">
      <t>ゲツマツ</t>
    </rPh>
    <rPh sb="4" eb="6">
      <t>ゲンザイ</t>
    </rPh>
    <rPh sb="6" eb="7">
      <t>イン</t>
    </rPh>
    <rPh sb="8" eb="10">
      <t>ヨクゲツ</t>
    </rPh>
    <rPh sb="11" eb="13">
      <t>ショニチ</t>
    </rPh>
    <rPh sb="16" eb="18">
      <t>クリコシ</t>
    </rPh>
    <rPh sb="18" eb="20">
      <t>ジンイン</t>
    </rPh>
    <rPh sb="21" eb="23">
      <t>ゲツマツ</t>
    </rPh>
    <rPh sb="23" eb="25">
      <t>タイショ</t>
    </rPh>
    <rPh sb="25" eb="26">
      <t>シャ</t>
    </rPh>
    <rPh sb="27" eb="29">
      <t>クリコシ</t>
    </rPh>
    <rPh sb="29" eb="31">
      <t>ジンイン</t>
    </rPh>
    <rPh sb="32" eb="33">
      <t>フク</t>
    </rPh>
    <phoneticPr fontId="2"/>
  </si>
  <si>
    <t>やむを得ない措置入所者</t>
    <rPh sb="3" eb="4">
      <t>エ</t>
    </rPh>
    <rPh sb="6" eb="8">
      <t>ソチ</t>
    </rPh>
    <rPh sb="8" eb="10">
      <t>ニュウショ</t>
    </rPh>
    <rPh sb="10" eb="11">
      <t>シャ</t>
    </rPh>
    <phoneticPr fontId="2"/>
  </si>
  <si>
    <t>※</t>
    <phoneticPr fontId="2"/>
  </si>
  <si>
    <t>その他は、認定申請中、更新申請中又は区分変更申請中とする。</t>
    <phoneticPr fontId="2"/>
  </si>
  <si>
    <t>※　月末現在員：翌月（初日）への繰越人員（月末退所者は繰越人員に含まれない）</t>
    <phoneticPr fontId="2"/>
  </si>
  <si>
    <t>月末現在員※</t>
    <rPh sb="0" eb="2">
      <t>ゲツマツ</t>
    </rPh>
    <rPh sb="2" eb="4">
      <t>ゲンザイ</t>
    </rPh>
    <rPh sb="4" eb="5">
      <t>イン</t>
    </rPh>
    <phoneticPr fontId="2"/>
  </si>
  <si>
    <t>初日現在員※</t>
    <rPh sb="0" eb="2">
      <t>ショニチ</t>
    </rPh>
    <rPh sb="2" eb="4">
      <t>ゲンザイ</t>
    </rPh>
    <rPh sb="4" eb="5">
      <t>イン</t>
    </rPh>
    <phoneticPr fontId="2"/>
  </si>
  <si>
    <t>現在員※</t>
    <rPh sb="0" eb="2">
      <t>ゲンザイ</t>
    </rPh>
    <rPh sb="2" eb="3">
      <t>イン</t>
    </rPh>
    <phoneticPr fontId="2"/>
  </si>
  <si>
    <t>やむを得ない措置者</t>
    <rPh sb="3" eb="4">
      <t>エ</t>
    </rPh>
    <rPh sb="6" eb="8">
      <t>ソチ</t>
    </rPh>
    <rPh sb="8" eb="9">
      <t>シャ</t>
    </rPh>
    <phoneticPr fontId="2"/>
  </si>
  <si>
    <t>合計※1</t>
    <rPh sb="0" eb="2">
      <t>ゴウケイ</t>
    </rPh>
    <phoneticPr fontId="2"/>
  </si>
  <si>
    <t>初日現在員</t>
    <rPh sb="0" eb="2">
      <t>ショニチ</t>
    </rPh>
    <rPh sb="2" eb="4">
      <t>ゲンザイ</t>
    </rPh>
    <rPh sb="4" eb="5">
      <t>イン</t>
    </rPh>
    <phoneticPr fontId="2"/>
  </si>
  <si>
    <t>契約入所者※2</t>
    <rPh sb="0" eb="2">
      <t>ケイヤク</t>
    </rPh>
    <rPh sb="2" eb="4">
      <t>ニュウショ</t>
    </rPh>
    <rPh sb="4" eb="5">
      <t>シャ</t>
    </rPh>
    <phoneticPr fontId="2"/>
  </si>
  <si>
    <t>その他※3</t>
    <rPh sb="2" eb="3">
      <t>タ</t>
    </rPh>
    <phoneticPr fontId="2"/>
  </si>
  <si>
    <t>その他
※</t>
    <rPh sb="2" eb="3">
      <t>タ</t>
    </rPh>
    <phoneticPr fontId="2"/>
  </si>
  <si>
    <t>その他は、新規認定申請中、更新申請中又は区分変更申請中とする。</t>
    <rPh sb="5" eb="7">
      <t>シンキ</t>
    </rPh>
    <phoneticPr fontId="2"/>
  </si>
  <si>
    <t>※1　やむを得ない措置入所者と契約入所者の合計が「1 入所・待機状況」の入所者数合計と一致すること。
※2　旧措置者は契約入所者に含めること。
※3　その他は、新規認定申請中、更新申請中又は区分変更申請中とする。
※4　やむを得ない措置から契約に切り替えた要介護1、2の入所者は特例入所者の数に入れない。</t>
    <rPh sb="6" eb="7">
      <t>エ</t>
    </rPh>
    <rPh sb="11" eb="13">
      <t>ニュウショ</t>
    </rPh>
    <rPh sb="15" eb="17">
      <t>ケイヤク</t>
    </rPh>
    <rPh sb="27" eb="29">
      <t>ニュウショ</t>
    </rPh>
    <rPh sb="30" eb="32">
      <t>タイキ</t>
    </rPh>
    <rPh sb="32" eb="34">
      <t>ジョウキョウ</t>
    </rPh>
    <rPh sb="36" eb="39">
      <t>ニュウショシャ</t>
    </rPh>
    <rPh sb="40" eb="42">
      <t>ゴウケイ</t>
    </rPh>
    <rPh sb="54" eb="55">
      <t>キュウ</t>
    </rPh>
    <rPh sb="55" eb="57">
      <t>ソチ</t>
    </rPh>
    <rPh sb="57" eb="58">
      <t>シャ</t>
    </rPh>
    <rPh sb="59" eb="61">
      <t>ケイヤク</t>
    </rPh>
    <rPh sb="61" eb="64">
      <t>ニュウショシャ</t>
    </rPh>
    <rPh sb="65" eb="66">
      <t>フク</t>
    </rPh>
    <rPh sb="77" eb="78">
      <t>タ</t>
    </rPh>
    <rPh sb="80" eb="82">
      <t>シンキ</t>
    </rPh>
    <rPh sb="82" eb="84">
      <t>ニンテイ</t>
    </rPh>
    <rPh sb="84" eb="87">
      <t>シンセイチュウ</t>
    </rPh>
    <rPh sb="88" eb="90">
      <t>コウシン</t>
    </rPh>
    <rPh sb="90" eb="93">
      <t>シンセイチュウ</t>
    </rPh>
    <rPh sb="93" eb="94">
      <t>マタ</t>
    </rPh>
    <rPh sb="95" eb="97">
      <t>クブン</t>
    </rPh>
    <rPh sb="97" eb="99">
      <t>ヘンコウ</t>
    </rPh>
    <rPh sb="99" eb="102">
      <t>シンセイチュウ</t>
    </rPh>
    <rPh sb="113" eb="114">
      <t>エ</t>
    </rPh>
    <rPh sb="116" eb="118">
      <t>ソチ</t>
    </rPh>
    <rPh sb="120" eb="122">
      <t>ケイヤク</t>
    </rPh>
    <rPh sb="123" eb="124">
      <t>キ</t>
    </rPh>
    <rPh sb="125" eb="126">
      <t>カ</t>
    </rPh>
    <rPh sb="128" eb="131">
      <t>ヨウカイゴ</t>
    </rPh>
    <rPh sb="135" eb="138">
      <t>ニュウショシャ</t>
    </rPh>
    <rPh sb="139" eb="141">
      <t>トクレイ</t>
    </rPh>
    <rPh sb="141" eb="143">
      <t>ニュウショ</t>
    </rPh>
    <rPh sb="143" eb="144">
      <t>シャ</t>
    </rPh>
    <rPh sb="145" eb="146">
      <t>スウ</t>
    </rPh>
    <rPh sb="147" eb="148">
      <t>イ</t>
    </rPh>
    <phoneticPr fontId="2"/>
  </si>
  <si>
    <t>令和</t>
    <rPh sb="0" eb="1">
      <t>レイ</t>
    </rPh>
    <rPh sb="1" eb="2">
      <t>ワ</t>
    </rPh>
    <phoneticPr fontId="2"/>
  </si>
  <si>
    <t>入退所によらない特例入所者数の増減の状況（主に認定更新による）：</t>
    <rPh sb="0" eb="2">
      <t>ニュウタイ</t>
    </rPh>
    <rPh sb="2" eb="3">
      <t>ショ</t>
    </rPh>
    <rPh sb="8" eb="10">
      <t>トクレイ</t>
    </rPh>
    <rPh sb="10" eb="12">
      <t>ニュウショ</t>
    </rPh>
    <rPh sb="12" eb="13">
      <t>シャ</t>
    </rPh>
    <rPh sb="13" eb="14">
      <t>スウ</t>
    </rPh>
    <rPh sb="15" eb="17">
      <t>ゾウゲン</t>
    </rPh>
    <rPh sb="18" eb="20">
      <t>ジョウキョウ</t>
    </rPh>
    <rPh sb="21" eb="22">
      <t>オモ</t>
    </rPh>
    <rPh sb="23" eb="25">
      <t>ニンテイ</t>
    </rPh>
    <rPh sb="25" eb="27">
      <t>コウシン</t>
    </rPh>
    <phoneticPr fontId="2"/>
  </si>
  <si>
    <t>入退所によらない特例入所者数の増減の状況（主に認定更新による）：当月1日の認定更新で、要介護2→4（市内男性）、要介護4→1（市内女性）となった。要介護4から1になった女性は、施設内の特例判定会議にて特例該当と判断している。</t>
    <rPh sb="0" eb="2">
      <t>ニュウタイ</t>
    </rPh>
    <rPh sb="2" eb="3">
      <t>ショ</t>
    </rPh>
    <rPh sb="8" eb="10">
      <t>トクレイ</t>
    </rPh>
    <rPh sb="10" eb="12">
      <t>ニュウショ</t>
    </rPh>
    <rPh sb="12" eb="13">
      <t>シャ</t>
    </rPh>
    <rPh sb="13" eb="14">
      <t>スウ</t>
    </rPh>
    <rPh sb="15" eb="17">
      <t>ゾウゲン</t>
    </rPh>
    <rPh sb="18" eb="20">
      <t>ジョウキョウ</t>
    </rPh>
    <rPh sb="21" eb="22">
      <t>オモ</t>
    </rPh>
    <rPh sb="23" eb="25">
      <t>ニンテイ</t>
    </rPh>
    <rPh sb="25" eb="27">
      <t>コウシン</t>
    </rPh>
    <rPh sb="50" eb="52">
      <t>シナイ</t>
    </rPh>
    <rPh sb="63" eb="65">
      <t>シナイ</t>
    </rPh>
    <phoneticPr fontId="2"/>
  </si>
  <si>
    <t>人</t>
    <rPh sb="0" eb="1">
      <t>ヒト</t>
    </rPh>
    <phoneticPr fontId="2"/>
  </si>
  <si>
    <t>人</t>
    <rPh sb="0" eb="1">
      <t>ニン</t>
    </rPh>
    <phoneticPr fontId="2"/>
  </si>
  <si>
    <t>併設</t>
    <rPh sb="0" eb="2">
      <t>ヘイセツ</t>
    </rPh>
    <phoneticPr fontId="2"/>
  </si>
  <si>
    <t>空床利用</t>
    <rPh sb="0" eb="2">
      <t>クウショウ</t>
    </rPh>
    <rPh sb="2" eb="4">
      <t>リヨウ</t>
    </rPh>
    <phoneticPr fontId="2"/>
  </si>
  <si>
    <t>３　短期入所生活介護の前月の利用状況</t>
    <rPh sb="2" eb="4">
      <t>タンキ</t>
    </rPh>
    <rPh sb="4" eb="6">
      <t>ニュウショ</t>
    </rPh>
    <rPh sb="6" eb="8">
      <t>セイカツ</t>
    </rPh>
    <rPh sb="8" eb="10">
      <t>カイゴ</t>
    </rPh>
    <rPh sb="11" eb="13">
      <t>ゼンゲツ</t>
    </rPh>
    <rPh sb="14" eb="16">
      <t>リヨウ</t>
    </rPh>
    <rPh sb="16" eb="18">
      <t>ジョウキョウ</t>
    </rPh>
    <phoneticPr fontId="2"/>
  </si>
  <si>
    <t>人</t>
    <rPh sb="0" eb="1">
      <t>ヒト</t>
    </rPh>
    <phoneticPr fontId="2"/>
  </si>
  <si>
    <t>□する</t>
    <phoneticPr fontId="2"/>
  </si>
  <si>
    <t>□しない</t>
    <phoneticPr fontId="2"/>
  </si>
  <si>
    <t>（地域密着型は回答不要）</t>
    <rPh sb="1" eb="6">
      <t>チイキミッチャクガタ</t>
    </rPh>
    <rPh sb="7" eb="11">
      <t>カイトウフヨウ</t>
    </rPh>
    <phoneticPr fontId="2"/>
  </si>
  <si>
    <t>担当者氏名</t>
    <rPh sb="0" eb="3">
      <t>タントウシャ</t>
    </rPh>
    <rPh sb="3" eb="5">
      <t>シメイ</t>
    </rPh>
    <rPh sb="4" eb="5">
      <t>メイ</t>
    </rPh>
    <phoneticPr fontId="2"/>
  </si>
  <si>
    <t>●●●●</t>
    <phoneticPr fontId="2"/>
  </si>
  <si>
    <t>４　広く県内からの入所募集を希望</t>
    <rPh sb="2" eb="3">
      <t>ヒロ</t>
    </rPh>
    <rPh sb="4" eb="6">
      <t>ケンナイ</t>
    </rPh>
    <rPh sb="9" eb="11">
      <t>ニュウショ</t>
    </rPh>
    <rPh sb="11" eb="13">
      <t>ボシュウ</t>
    </rPh>
    <rPh sb="14" eb="16">
      <t>キボウ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</si>
</sst>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"/>
    <numFmt numFmtId="177" formatCode="0.0_ "/>
    <numFmt numFmtId="178" formatCode="\(0\)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HGPｺﾞｼｯｸM"/>
      <family val="3"/>
      <charset val="128"/>
    </font>
    <font>
      <sz val="8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HGPｺﾞｼｯｸM"/>
      <family val="3"/>
      <charset val="128"/>
    </font>
    <font>
      <b/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</fills>
  <borders count="1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ck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medium">
        <color indexed="64"/>
      </bottom>
      <diagonal style="thin">
        <color indexed="64"/>
      </diagonal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ck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ck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1" fillId="2" borderId="89" xfId="0" applyFont="1" applyFill="1" applyBorder="1" applyAlignment="1" applyProtection="1">
      <alignment vertical="center" shrinkToFit="1"/>
      <protection locked="0"/>
    </xf>
    <xf numFmtId="0" fontId="1" fillId="2" borderId="90" xfId="0" applyFont="1" applyFill="1" applyBorder="1" applyAlignment="1" applyProtection="1">
      <alignment vertical="center" shrinkToFit="1"/>
      <protection locked="0"/>
    </xf>
    <xf numFmtId="178" fontId="16" fillId="2" borderId="92" xfId="0" applyNumberFormat="1" applyFont="1" applyFill="1" applyBorder="1" applyAlignment="1" applyProtection="1">
      <alignment vertical="center" shrinkToFit="1"/>
      <protection locked="0"/>
    </xf>
    <xf numFmtId="178" fontId="16" fillId="2" borderId="93" xfId="0" applyNumberFormat="1" applyFont="1" applyFill="1" applyBorder="1" applyAlignment="1" applyProtection="1">
      <alignment vertical="center" shrinkToFit="1"/>
      <protection locked="0"/>
    </xf>
    <xf numFmtId="178" fontId="16" fillId="2" borderId="84" xfId="0" applyNumberFormat="1" applyFont="1" applyFill="1" applyBorder="1" applyAlignment="1" applyProtection="1">
      <alignment vertical="center" shrinkToFit="1"/>
      <protection locked="0"/>
    </xf>
    <xf numFmtId="178" fontId="16" fillId="2" borderId="85" xfId="0" applyNumberFormat="1" applyFont="1" applyFill="1" applyBorder="1" applyAlignment="1" applyProtection="1">
      <alignment vertical="center" shrinkToFit="1"/>
      <protection locked="0"/>
    </xf>
    <xf numFmtId="0" fontId="3" fillId="0" borderId="7" xfId="0" applyFont="1" applyBorder="1" applyAlignment="1">
      <alignment vertical="center"/>
    </xf>
    <xf numFmtId="0" fontId="3" fillId="0" borderId="24" xfId="0" applyFont="1" applyBorder="1" applyAlignment="1">
      <alignment vertical="center" shrinkToFit="1"/>
    </xf>
    <xf numFmtId="0" fontId="3" fillId="0" borderId="32" xfId="0" applyFont="1" applyBorder="1" applyAlignment="1">
      <alignment vertical="center" shrinkToFit="1"/>
    </xf>
    <xf numFmtId="0" fontId="3" fillId="0" borderId="83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23" xfId="0" applyFont="1" applyBorder="1" applyAlignment="1">
      <alignment vertical="center"/>
    </xf>
    <xf numFmtId="0" fontId="3" fillId="0" borderId="0" xfId="0" applyFont="1" applyBorder="1" applyAlignment="1">
      <alignment horizontal="left" vertical="top" wrapText="1"/>
    </xf>
    <xf numFmtId="0" fontId="19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top"/>
      <protection locked="0"/>
    </xf>
    <xf numFmtId="0" fontId="3" fillId="4" borderId="0" xfId="0" applyFont="1" applyFill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14" fillId="0" borderId="59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60" xfId="0" applyFont="1" applyBorder="1" applyAlignment="1">
      <alignment horizontal="center" vertical="center" shrinkToFit="1"/>
    </xf>
    <xf numFmtId="178" fontId="18" fillId="3" borderId="92" xfId="0" applyNumberFormat="1" applyFont="1" applyFill="1" applyBorder="1" applyAlignment="1" applyProtection="1">
      <alignment horizontal="right" vertical="center"/>
      <protection locked="0"/>
    </xf>
    <xf numFmtId="178" fontId="18" fillId="3" borderId="93" xfId="0" applyNumberFormat="1" applyFont="1" applyFill="1" applyBorder="1" applyAlignment="1" applyProtection="1">
      <alignment horizontal="right" vertical="center"/>
      <protection locked="0"/>
    </xf>
    <xf numFmtId="178" fontId="18" fillId="3" borderId="94" xfId="0" applyNumberFormat="1" applyFont="1" applyFill="1" applyBorder="1" applyAlignment="1" applyProtection="1">
      <alignment horizontal="right" vertical="center"/>
      <protection locked="0"/>
    </xf>
    <xf numFmtId="0" fontId="1" fillId="0" borderId="33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0" fillId="2" borderId="29" xfId="0" applyFill="1" applyBorder="1" applyAlignment="1" applyProtection="1">
      <alignment horizontal="right" vertical="center"/>
      <protection locked="0"/>
    </xf>
    <xf numFmtId="0" fontId="0" fillId="2" borderId="20" xfId="0" applyFill="1" applyBorder="1" applyAlignment="1" applyProtection="1">
      <alignment horizontal="right" vertical="center"/>
      <protection locked="0"/>
    </xf>
    <xf numFmtId="0" fontId="0" fillId="2" borderId="58" xfId="0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wrapText="1" shrinkToFit="1"/>
    </xf>
    <xf numFmtId="0" fontId="12" fillId="0" borderId="51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0" borderId="64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37" xfId="0" applyFont="1" applyBorder="1" applyAlignment="1">
      <alignment vertical="center" shrinkToFit="1"/>
    </xf>
    <xf numFmtId="0" fontId="3" fillId="0" borderId="65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66" xfId="0" applyFont="1" applyBorder="1" applyAlignment="1">
      <alignment vertical="center" shrinkToFit="1"/>
    </xf>
    <xf numFmtId="0" fontId="3" fillId="0" borderId="59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60" xfId="0" applyFont="1" applyBorder="1" applyAlignment="1">
      <alignment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11" fillId="3" borderId="89" xfId="0" applyFont="1" applyFill="1" applyBorder="1" applyAlignment="1" applyProtection="1">
      <alignment horizontal="right" vertical="center"/>
      <protection locked="0"/>
    </xf>
    <xf numFmtId="0" fontId="11" fillId="3" borderId="90" xfId="0" applyFont="1" applyFill="1" applyBorder="1" applyAlignment="1" applyProtection="1">
      <alignment horizontal="right" vertical="center"/>
      <protection locked="0"/>
    </xf>
    <xf numFmtId="0" fontId="11" fillId="3" borderId="91" xfId="0" applyFont="1" applyFill="1" applyBorder="1" applyAlignment="1" applyProtection="1">
      <alignment horizontal="right" vertical="center"/>
      <protection locked="0"/>
    </xf>
    <xf numFmtId="0" fontId="1" fillId="0" borderId="29" xfId="0" applyFont="1" applyFill="1" applyBorder="1" applyAlignment="1">
      <alignment horizontal="right" vertical="center" shrinkToFit="1"/>
    </xf>
    <xf numFmtId="0" fontId="1" fillId="0" borderId="21" xfId="0" applyFont="1" applyFill="1" applyBorder="1" applyAlignment="1">
      <alignment horizontal="right" vertical="center" shrinkToFit="1"/>
    </xf>
    <xf numFmtId="0" fontId="1" fillId="0" borderId="58" xfId="0" applyFont="1" applyFill="1" applyBorder="1" applyAlignment="1">
      <alignment horizontal="right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3" fillId="0" borderId="78" xfId="0" applyFont="1" applyBorder="1" applyAlignment="1">
      <alignment horizontal="center" vertical="center" shrinkToFit="1"/>
    </xf>
    <xf numFmtId="0" fontId="3" fillId="0" borderId="72" xfId="0" applyFont="1" applyBorder="1" applyAlignment="1">
      <alignment horizontal="center" vertical="center" shrinkToFit="1"/>
    </xf>
    <xf numFmtId="0" fontId="3" fillId="0" borderId="73" xfId="0" applyFont="1" applyBorder="1" applyAlignment="1">
      <alignment horizontal="center" vertical="center" shrinkToFit="1"/>
    </xf>
    <xf numFmtId="0" fontId="3" fillId="0" borderId="7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87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88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7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1" fillId="0" borderId="61" xfId="0" applyFont="1" applyBorder="1" applyAlignment="1">
      <alignment horizontal="right" vertical="center"/>
    </xf>
    <xf numFmtId="0" fontId="11" fillId="0" borderId="63" xfId="0" applyFont="1" applyBorder="1" applyAlignment="1">
      <alignment horizontal="right" vertical="center"/>
    </xf>
    <xf numFmtId="0" fontId="11" fillId="0" borderId="70" xfId="0" applyFont="1" applyBorder="1" applyAlignment="1">
      <alignment horizontal="right" vertical="center"/>
    </xf>
    <xf numFmtId="0" fontId="11" fillId="3" borderId="21" xfId="0" applyFont="1" applyFill="1" applyBorder="1" applyAlignment="1" applyProtection="1">
      <alignment horizontal="right" vertical="center"/>
      <protection locked="0"/>
    </xf>
    <xf numFmtId="0" fontId="1" fillId="0" borderId="61" xfId="0" applyFont="1" applyBorder="1" applyAlignment="1">
      <alignment horizontal="right" vertical="center" shrinkToFit="1"/>
    </xf>
    <xf numFmtId="0" fontId="1" fillId="0" borderId="45" xfId="0" applyFont="1" applyBorder="1" applyAlignment="1">
      <alignment horizontal="right" vertical="center" shrinkToFit="1"/>
    </xf>
    <xf numFmtId="0" fontId="1" fillId="0" borderId="63" xfId="0" applyFont="1" applyBorder="1" applyAlignment="1">
      <alignment horizontal="right" vertical="center" shrinkToFit="1"/>
    </xf>
    <xf numFmtId="0" fontId="3" fillId="2" borderId="108" xfId="0" applyFont="1" applyFill="1" applyBorder="1" applyAlignment="1" applyProtection="1">
      <alignment horizontal="left" vertical="top"/>
      <protection locked="0"/>
    </xf>
    <xf numFmtId="0" fontId="3" fillId="2" borderId="109" xfId="0" applyFont="1" applyFill="1" applyBorder="1" applyAlignment="1" applyProtection="1">
      <alignment horizontal="left" vertical="top"/>
      <protection locked="0"/>
    </xf>
    <xf numFmtId="0" fontId="3" fillId="2" borderId="110" xfId="0" applyFont="1" applyFill="1" applyBorder="1" applyAlignment="1" applyProtection="1">
      <alignment horizontal="left" vertical="top"/>
      <protection locked="0"/>
    </xf>
    <xf numFmtId="0" fontId="8" fillId="0" borderId="2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shrinkToFit="1"/>
    </xf>
    <xf numFmtId="178" fontId="16" fillId="4" borderId="27" xfId="0" applyNumberFormat="1" applyFont="1" applyFill="1" applyBorder="1" applyAlignment="1">
      <alignment horizontal="right" vertical="center" shrinkToFit="1"/>
    </xf>
    <xf numFmtId="178" fontId="16" fillId="4" borderId="18" xfId="0" applyNumberFormat="1" applyFont="1" applyFill="1" applyBorder="1" applyAlignment="1">
      <alignment horizontal="right" vertical="center" shrinkToFit="1"/>
    </xf>
    <xf numFmtId="178" fontId="16" fillId="4" borderId="60" xfId="0" applyNumberFormat="1" applyFont="1" applyFill="1" applyBorder="1" applyAlignment="1">
      <alignment horizontal="right" vertical="center" shrinkToFit="1"/>
    </xf>
    <xf numFmtId="178" fontId="18" fillId="3" borderId="84" xfId="0" applyNumberFormat="1" applyFont="1" applyFill="1" applyBorder="1" applyAlignment="1" applyProtection="1">
      <alignment horizontal="right" vertical="center"/>
      <protection locked="0"/>
    </xf>
    <xf numFmtId="178" fontId="18" fillId="3" borderId="85" xfId="0" applyNumberFormat="1" applyFont="1" applyFill="1" applyBorder="1" applyAlignment="1" applyProtection="1">
      <alignment horizontal="right" vertical="center"/>
      <protection locked="0"/>
    </xf>
    <xf numFmtId="178" fontId="18" fillId="3" borderId="86" xfId="0" applyNumberFormat="1" applyFont="1" applyFill="1" applyBorder="1" applyAlignment="1" applyProtection="1">
      <alignment horizontal="right" vertical="center"/>
      <protection locked="0"/>
    </xf>
    <xf numFmtId="178" fontId="16" fillId="4" borderId="87" xfId="0" applyNumberFormat="1" applyFont="1" applyFill="1" applyBorder="1" applyAlignment="1">
      <alignment horizontal="right" vertical="center" shrinkToFit="1"/>
    </xf>
    <xf numFmtId="178" fontId="16" fillId="4" borderId="77" xfId="0" applyNumberFormat="1" applyFont="1" applyFill="1" applyBorder="1" applyAlignment="1">
      <alignment horizontal="right" vertical="center" shrinkToFit="1"/>
    </xf>
    <xf numFmtId="178" fontId="16" fillId="4" borderId="66" xfId="0" applyNumberFormat="1" applyFont="1" applyFill="1" applyBorder="1" applyAlignment="1">
      <alignment horizontal="right" vertical="center" shrinkToFit="1"/>
    </xf>
    <xf numFmtId="0" fontId="8" fillId="0" borderId="69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2" borderId="55" xfId="0" applyFont="1" applyFill="1" applyBorder="1" applyAlignment="1" applyProtection="1">
      <alignment horizontal="center" vertical="center" shrinkToFit="1"/>
      <protection locked="0"/>
    </xf>
    <xf numFmtId="0" fontId="1" fillId="2" borderId="56" xfId="0" applyFont="1" applyFill="1" applyBorder="1" applyAlignment="1" applyProtection="1">
      <alignment horizontal="center" vertical="center" shrinkToFit="1"/>
      <protection locked="0"/>
    </xf>
    <xf numFmtId="0" fontId="1" fillId="2" borderId="54" xfId="0" applyFont="1" applyFill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 shrinkToFit="1"/>
    </xf>
    <xf numFmtId="0" fontId="1" fillId="0" borderId="45" xfId="0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178" fontId="17" fillId="2" borderId="27" xfId="0" applyNumberFormat="1" applyFont="1" applyFill="1" applyBorder="1" applyAlignment="1" applyProtection="1">
      <alignment horizontal="center" vertical="center" shrinkToFit="1"/>
      <protection locked="0"/>
    </xf>
    <xf numFmtId="178" fontId="17" fillId="2" borderId="17" xfId="0" applyNumberFormat="1" applyFont="1" applyFill="1" applyBorder="1" applyAlignment="1" applyProtection="1">
      <alignment horizontal="center" vertical="center" shrinkToFit="1"/>
      <protection locked="0"/>
    </xf>
    <xf numFmtId="178" fontId="17" fillId="2" borderId="18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left" vertical="top" wrapText="1"/>
    </xf>
    <xf numFmtId="2" fontId="1" fillId="0" borderId="62" xfId="0" applyNumberFormat="1" applyFont="1" applyBorder="1" applyAlignment="1">
      <alignment horizontal="center" vertical="center"/>
    </xf>
    <xf numFmtId="2" fontId="1" fillId="0" borderId="45" xfId="0" applyNumberFormat="1" applyFont="1" applyBorder="1" applyAlignment="1">
      <alignment horizontal="center" vertical="center"/>
    </xf>
    <xf numFmtId="2" fontId="1" fillId="0" borderId="107" xfId="0" applyNumberFormat="1" applyFont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 shrinkToFit="1"/>
    </xf>
    <xf numFmtId="0" fontId="1" fillId="0" borderId="45" xfId="0" applyFont="1" applyFill="1" applyBorder="1" applyAlignment="1">
      <alignment horizontal="center" vertical="center" shrinkToFit="1"/>
    </xf>
    <xf numFmtId="0" fontId="1" fillId="0" borderId="63" xfId="0" applyFont="1" applyFill="1" applyBorder="1" applyAlignment="1">
      <alignment horizontal="center" vertical="center" shrinkToFit="1"/>
    </xf>
    <xf numFmtId="178" fontId="17" fillId="0" borderId="16" xfId="0" applyNumberFormat="1" applyFont="1" applyBorder="1" applyAlignment="1">
      <alignment horizontal="center" vertical="center" shrinkToFit="1"/>
    </xf>
    <xf numFmtId="178" fontId="17" fillId="0" borderId="17" xfId="0" applyNumberFormat="1" applyFont="1" applyBorder="1" applyAlignment="1">
      <alignment horizontal="center" vertical="center" shrinkToFit="1"/>
    </xf>
    <xf numFmtId="178" fontId="17" fillId="0" borderId="60" xfId="0" applyNumberFormat="1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118" xfId="0" applyFont="1" applyBorder="1" applyAlignment="1">
      <alignment horizontal="center" vertical="center" shrinkToFit="1"/>
    </xf>
    <xf numFmtId="176" fontId="10" fillId="0" borderId="33" xfId="0" applyNumberFormat="1" applyFont="1" applyBorder="1" applyAlignment="1">
      <alignment horizontal="center" vertical="center" wrapText="1" shrinkToFit="1"/>
    </xf>
    <xf numFmtId="0" fontId="10" fillId="0" borderId="9" xfId="0" applyFont="1" applyBorder="1"/>
    <xf numFmtId="0" fontId="10" fillId="0" borderId="34" xfId="0" applyFont="1" applyBorder="1"/>
    <xf numFmtId="0" fontId="10" fillId="0" borderId="27" xfId="0" applyFont="1" applyBorder="1"/>
    <xf numFmtId="0" fontId="10" fillId="0" borderId="17" xfId="0" applyFont="1" applyBorder="1"/>
    <xf numFmtId="0" fontId="10" fillId="0" borderId="28" xfId="0" applyFont="1" applyBorder="1"/>
    <xf numFmtId="0" fontId="3" fillId="0" borderId="42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87" xfId="0" applyFont="1" applyBorder="1" applyAlignment="1">
      <alignment horizontal="center" vertical="center" shrinkToFit="1"/>
    </xf>
    <xf numFmtId="177" fontId="3" fillId="0" borderId="55" xfId="0" applyNumberFormat="1" applyFont="1" applyBorder="1" applyAlignment="1">
      <alignment horizontal="center" vertical="center" shrinkToFit="1"/>
    </xf>
    <xf numFmtId="177" fontId="3" fillId="0" borderId="56" xfId="0" applyNumberFormat="1" applyFont="1" applyBorder="1" applyAlignment="1">
      <alignment horizontal="center" vertical="center" shrinkToFit="1"/>
    </xf>
    <xf numFmtId="177" fontId="3" fillId="0" borderId="31" xfId="0" applyNumberFormat="1" applyFont="1" applyBorder="1" applyAlignment="1">
      <alignment horizontal="center" vertical="center" shrinkToFit="1"/>
    </xf>
    <xf numFmtId="177" fontId="3" fillId="0" borderId="23" xfId="0" applyNumberFormat="1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shrinkToFit="1"/>
    </xf>
    <xf numFmtId="178" fontId="16" fillId="2" borderId="27" xfId="0" applyNumberFormat="1" applyFont="1" applyFill="1" applyBorder="1" applyAlignment="1" applyProtection="1">
      <alignment horizontal="right" vertical="center"/>
      <protection locked="0"/>
    </xf>
    <xf numFmtId="178" fontId="16" fillId="2" borderId="17" xfId="0" applyNumberFormat="1" applyFont="1" applyFill="1" applyBorder="1" applyAlignment="1" applyProtection="1">
      <alignment horizontal="right" vertical="center"/>
      <protection locked="0"/>
    </xf>
    <xf numFmtId="178" fontId="16" fillId="2" borderId="60" xfId="0" applyNumberFormat="1" applyFont="1" applyFill="1" applyBorder="1" applyAlignment="1" applyProtection="1">
      <alignment horizontal="right" vertical="center"/>
      <protection locked="0"/>
    </xf>
    <xf numFmtId="0" fontId="1" fillId="2" borderId="19" xfId="0" applyFont="1" applyFill="1" applyBorder="1" applyAlignment="1" applyProtection="1">
      <alignment horizontal="right" vertical="center" shrinkToFit="1"/>
      <protection locked="0"/>
    </xf>
    <xf numFmtId="0" fontId="1" fillId="2" borderId="20" xfId="0" applyFont="1" applyFill="1" applyBorder="1" applyAlignment="1" applyProtection="1">
      <alignment horizontal="right" vertical="center" shrinkToFit="1"/>
      <protection locked="0"/>
    </xf>
    <xf numFmtId="0" fontId="1" fillId="2" borderId="21" xfId="0" applyFont="1" applyFill="1" applyBorder="1" applyAlignment="1" applyProtection="1">
      <alignment horizontal="right" vertical="center" shrinkToFit="1"/>
      <protection locked="0"/>
    </xf>
    <xf numFmtId="0" fontId="9" fillId="0" borderId="98" xfId="0" applyFont="1" applyFill="1" applyBorder="1" applyAlignment="1">
      <alignment horizontal="center" vertical="center" wrapText="1"/>
    </xf>
    <xf numFmtId="0" fontId="9" fillId="0" borderId="99" xfId="0" applyFont="1" applyFill="1" applyBorder="1" applyAlignment="1">
      <alignment horizontal="center" vertical="center" wrapText="1"/>
    </xf>
    <xf numFmtId="0" fontId="9" fillId="0" borderId="100" xfId="0" applyFont="1" applyFill="1" applyBorder="1" applyAlignment="1">
      <alignment horizontal="center" vertical="center" wrapText="1"/>
    </xf>
    <xf numFmtId="0" fontId="9" fillId="0" borderId="101" xfId="0" applyFont="1" applyFill="1" applyBorder="1" applyAlignment="1">
      <alignment horizontal="center" vertical="center" wrapText="1"/>
    </xf>
    <xf numFmtId="0" fontId="9" fillId="0" borderId="102" xfId="0" applyFont="1" applyFill="1" applyBorder="1" applyAlignment="1">
      <alignment horizontal="center" vertical="center" wrapText="1"/>
    </xf>
    <xf numFmtId="0" fontId="9" fillId="0" borderId="103" xfId="0" applyFont="1" applyFill="1" applyBorder="1" applyAlignment="1">
      <alignment horizontal="center" vertical="center" wrapText="1"/>
    </xf>
    <xf numFmtId="0" fontId="9" fillId="0" borderId="104" xfId="0" applyFont="1" applyFill="1" applyBorder="1" applyAlignment="1">
      <alignment horizontal="center" vertical="center" wrapText="1"/>
    </xf>
    <xf numFmtId="0" fontId="9" fillId="0" borderId="105" xfId="0" applyFont="1" applyFill="1" applyBorder="1" applyAlignment="1">
      <alignment horizontal="center" vertical="center" wrapText="1"/>
    </xf>
    <xf numFmtId="0" fontId="9" fillId="0" borderId="106" xfId="0" applyFont="1" applyFill="1" applyBorder="1" applyAlignment="1">
      <alignment horizontal="center" vertical="center" wrapText="1"/>
    </xf>
    <xf numFmtId="0" fontId="1" fillId="0" borderId="62" xfId="0" applyFont="1" applyBorder="1" applyAlignment="1">
      <alignment horizontal="right" vertical="center" shrinkToFit="1"/>
    </xf>
    <xf numFmtId="0" fontId="1" fillId="0" borderId="46" xfId="0" applyFont="1" applyBorder="1" applyAlignment="1">
      <alignment horizontal="right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78" fontId="16" fillId="2" borderId="76" xfId="0" applyNumberFormat="1" applyFont="1" applyFill="1" applyBorder="1" applyAlignment="1" applyProtection="1">
      <alignment horizontal="right" vertical="center" shrinkToFit="1"/>
      <protection locked="0"/>
    </xf>
    <xf numFmtId="178" fontId="16" fillId="2" borderId="0" xfId="0" applyNumberFormat="1" applyFont="1" applyFill="1" applyBorder="1" applyAlignment="1" applyProtection="1">
      <alignment horizontal="right" vertical="center" shrinkToFit="1"/>
      <protection locked="0"/>
    </xf>
    <xf numFmtId="178" fontId="16" fillId="2" borderId="77" xfId="0" applyNumberFormat="1" applyFont="1" applyFill="1" applyBorder="1" applyAlignment="1" applyProtection="1">
      <alignment horizontal="right" vertical="center" shrinkToFit="1"/>
      <protection locked="0"/>
    </xf>
    <xf numFmtId="178" fontId="16" fillId="2" borderId="87" xfId="0" applyNumberFormat="1" applyFont="1" applyFill="1" applyBorder="1" applyAlignment="1" applyProtection="1">
      <alignment horizontal="right" vertical="center"/>
      <protection locked="0"/>
    </xf>
    <xf numFmtId="178" fontId="16" fillId="2" borderId="0" xfId="0" applyNumberFormat="1" applyFont="1" applyFill="1" applyBorder="1" applyAlignment="1" applyProtection="1">
      <alignment horizontal="right" vertical="center"/>
      <protection locked="0"/>
    </xf>
    <xf numFmtId="178" fontId="16" fillId="2" borderId="66" xfId="0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vertical="center"/>
    </xf>
    <xf numFmtId="2" fontId="1" fillId="0" borderId="17" xfId="0" applyNumberFormat="1" applyFont="1" applyBorder="1" applyAlignment="1">
      <alignment horizontal="center" vertical="center"/>
    </xf>
    <xf numFmtId="2" fontId="1" fillId="0" borderId="28" xfId="0" applyNumberFormat="1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2" fontId="1" fillId="0" borderId="76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1" fillId="0" borderId="88" xfId="0" applyNumberFormat="1" applyFont="1" applyBorder="1" applyAlignment="1">
      <alignment horizontal="center" vertical="center"/>
    </xf>
    <xf numFmtId="0" fontId="1" fillId="0" borderId="82" xfId="0" applyFont="1" applyBorder="1" applyAlignment="1">
      <alignment horizontal="center" vertical="center" shrinkToFit="1"/>
    </xf>
    <xf numFmtId="0" fontId="1" fillId="0" borderId="56" xfId="0" applyFont="1" applyBorder="1" applyAlignment="1">
      <alignment horizontal="center" vertical="center" shrinkToFit="1"/>
    </xf>
    <xf numFmtId="0" fontId="1" fillId="0" borderId="75" xfId="0" applyFont="1" applyBorder="1" applyAlignment="1">
      <alignment horizontal="center" vertical="center" shrinkToFit="1"/>
    </xf>
    <xf numFmtId="2" fontId="1" fillId="0" borderId="56" xfId="0" applyNumberFormat="1" applyFont="1" applyBorder="1" applyAlignment="1">
      <alignment horizontal="center" vertical="center"/>
    </xf>
    <xf numFmtId="2" fontId="1" fillId="0" borderId="83" xfId="0" applyNumberFormat="1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1" fillId="2" borderId="87" xfId="0" applyFont="1" applyFill="1" applyBorder="1" applyAlignment="1" applyProtection="1">
      <alignment horizontal="center" vertical="center" shrinkToFit="1"/>
      <protection locked="0"/>
    </xf>
    <xf numFmtId="0" fontId="1" fillId="2" borderId="0" xfId="0" applyFont="1" applyFill="1" applyBorder="1" applyAlignment="1" applyProtection="1">
      <alignment horizontal="center" vertical="center" shrinkToFit="1"/>
      <protection locked="0"/>
    </xf>
    <xf numFmtId="0" fontId="1" fillId="2" borderId="77" xfId="0" applyFont="1" applyFill="1" applyBorder="1" applyAlignment="1" applyProtection="1">
      <alignment horizontal="center" vertical="center" shrinkToFit="1"/>
      <protection locked="0"/>
    </xf>
    <xf numFmtId="0" fontId="1" fillId="0" borderId="76" xfId="0" applyFont="1" applyBorder="1" applyAlignment="1">
      <alignment horizontal="center" vertical="center" shrinkToFit="1"/>
    </xf>
    <xf numFmtId="0" fontId="1" fillId="0" borderId="66" xfId="0" applyFont="1" applyBorder="1" applyAlignment="1">
      <alignment horizontal="center" vertical="center" shrinkToFit="1"/>
    </xf>
    <xf numFmtId="0" fontId="3" fillId="0" borderId="80" xfId="0" applyFont="1" applyBorder="1" applyAlignment="1">
      <alignment horizontal="center" vertical="center" shrinkToFit="1"/>
    </xf>
    <xf numFmtId="0" fontId="3" fillId="0" borderId="81" xfId="0" applyFont="1" applyBorder="1" applyAlignment="1">
      <alignment horizontal="center" vertical="center" shrinkToFit="1"/>
    </xf>
    <xf numFmtId="0" fontId="3" fillId="0" borderId="79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right" vertical="center"/>
    </xf>
    <xf numFmtId="178" fontId="16" fillId="2" borderId="16" xfId="0" applyNumberFormat="1" applyFont="1" applyFill="1" applyBorder="1" applyAlignment="1" applyProtection="1">
      <alignment horizontal="right" vertical="center" shrinkToFit="1"/>
      <protection locked="0"/>
    </xf>
    <xf numFmtId="178" fontId="16" fillId="2" borderId="17" xfId="0" applyNumberFormat="1" applyFont="1" applyFill="1" applyBorder="1" applyAlignment="1" applyProtection="1">
      <alignment horizontal="right" vertical="center" shrinkToFit="1"/>
      <protection locked="0"/>
    </xf>
    <xf numFmtId="178" fontId="16" fillId="2" borderId="18" xfId="0" applyNumberFormat="1" applyFont="1" applyFill="1" applyBorder="1" applyAlignment="1" applyProtection="1">
      <alignment horizontal="right" vertical="center" shrinkToFit="1"/>
      <protection locked="0"/>
    </xf>
    <xf numFmtId="0" fontId="3" fillId="2" borderId="29" xfId="0" applyFont="1" applyFill="1" applyBorder="1" applyAlignment="1" applyProtection="1">
      <alignment horizontal="center" vertical="center" shrinkToFit="1"/>
      <protection locked="0"/>
    </xf>
    <xf numFmtId="0" fontId="3" fillId="2" borderId="20" xfId="0" applyFont="1" applyFill="1" applyBorder="1" applyAlignment="1" applyProtection="1">
      <alignment horizontal="center" vertical="center" shrinkToFit="1"/>
      <protection locked="0"/>
    </xf>
    <xf numFmtId="0" fontId="3" fillId="2" borderId="31" xfId="0" applyFont="1" applyFill="1" applyBorder="1" applyAlignment="1" applyProtection="1">
      <alignment horizontal="center" vertical="center" shrinkToFit="1"/>
      <protection locked="0"/>
    </xf>
    <xf numFmtId="0" fontId="3" fillId="2" borderId="23" xfId="0" applyFont="1" applyFill="1" applyBorder="1" applyAlignment="1" applyProtection="1">
      <alignment horizontal="center" vertical="center" shrinkToFit="1"/>
      <protection locked="0"/>
    </xf>
    <xf numFmtId="0" fontId="3" fillId="2" borderId="82" xfId="0" applyFont="1" applyFill="1" applyBorder="1" applyAlignment="1" applyProtection="1">
      <alignment horizontal="center" vertical="center" shrinkToFit="1"/>
      <protection locked="0"/>
    </xf>
    <xf numFmtId="0" fontId="3" fillId="2" borderId="56" xfId="0" applyFont="1" applyFill="1" applyBorder="1" applyAlignment="1" applyProtection="1">
      <alignment horizontal="center" vertical="center" shrinkToFit="1"/>
      <protection locked="0"/>
    </xf>
    <xf numFmtId="0" fontId="3" fillId="2" borderId="54" xfId="0" applyFont="1" applyFill="1" applyBorder="1" applyAlignment="1" applyProtection="1">
      <alignment horizontal="center" vertical="center" shrinkToFit="1"/>
      <protection locked="0"/>
    </xf>
    <xf numFmtId="0" fontId="3" fillId="2" borderId="24" xfId="0" applyFont="1" applyFill="1" applyBorder="1" applyAlignment="1" applyProtection="1">
      <alignment horizontal="center" vertical="center" shrinkToFit="1"/>
      <protection locked="0"/>
    </xf>
    <xf numFmtId="0" fontId="3" fillId="0" borderId="55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3" fillId="2" borderId="55" xfId="0" applyFont="1" applyFill="1" applyBorder="1" applyAlignment="1" applyProtection="1">
      <alignment horizontal="center" vertical="center" shrinkToFit="1"/>
      <protection locked="0"/>
    </xf>
    <xf numFmtId="0" fontId="3" fillId="2" borderId="115" xfId="0" applyFont="1" applyFill="1" applyBorder="1" applyAlignment="1" applyProtection="1">
      <alignment horizontal="center" vertical="center" shrinkToFit="1"/>
      <protection locked="0"/>
    </xf>
    <xf numFmtId="0" fontId="3" fillId="2" borderId="116" xfId="0" applyFont="1" applyFill="1" applyBorder="1" applyAlignment="1" applyProtection="1">
      <alignment horizontal="center" vertical="center" shrinkToFit="1"/>
      <protection locked="0"/>
    </xf>
    <xf numFmtId="0" fontId="3" fillId="2" borderId="117" xfId="0" applyFont="1" applyFill="1" applyBorder="1" applyAlignment="1" applyProtection="1">
      <alignment horizontal="center" vertical="center" shrinkToFit="1"/>
      <protection locked="0"/>
    </xf>
    <xf numFmtId="0" fontId="3" fillId="2" borderId="55" xfId="0" applyFont="1" applyFill="1" applyBorder="1" applyAlignment="1">
      <alignment horizontal="center" vertical="center" shrinkToFit="1"/>
    </xf>
    <xf numFmtId="0" fontId="3" fillId="2" borderId="54" xfId="0" applyFont="1" applyFill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111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3" fillId="0" borderId="112" xfId="0" applyFont="1" applyBorder="1" applyAlignment="1">
      <alignment horizontal="center" vertical="center"/>
    </xf>
    <xf numFmtId="0" fontId="1" fillId="0" borderId="113" xfId="0" applyFont="1" applyBorder="1" applyAlignment="1">
      <alignment horizontal="center" vertical="center" shrinkToFit="1"/>
    </xf>
    <xf numFmtId="0" fontId="1" fillId="0" borderId="109" xfId="0" applyFont="1" applyBorder="1" applyAlignment="1">
      <alignment horizontal="center" vertical="center" shrinkToFit="1"/>
    </xf>
    <xf numFmtId="0" fontId="1" fillId="0" borderId="112" xfId="0" applyFont="1" applyBorder="1" applyAlignment="1">
      <alignment horizontal="center" vertical="center" shrinkToFit="1"/>
    </xf>
    <xf numFmtId="0" fontId="3" fillId="0" borderId="97" xfId="0" applyFont="1" applyBorder="1" applyAlignment="1">
      <alignment horizontal="center" vertical="center" shrinkToFit="1"/>
    </xf>
    <xf numFmtId="176" fontId="10" fillId="0" borderId="29" xfId="0" applyNumberFormat="1" applyFont="1" applyBorder="1" applyAlignment="1">
      <alignment horizontal="center" vertical="center" wrapText="1" shrinkToFit="1"/>
    </xf>
    <xf numFmtId="0" fontId="10" fillId="0" borderId="20" xfId="0" applyFont="1" applyBorder="1"/>
    <xf numFmtId="0" fontId="10" fillId="0" borderId="58" xfId="0" applyFont="1" applyBorder="1"/>
    <xf numFmtId="0" fontId="10" fillId="0" borderId="60" xfId="0" applyFont="1" applyBorder="1"/>
    <xf numFmtId="0" fontId="1" fillId="0" borderId="108" xfId="0" applyFont="1" applyFill="1" applyBorder="1" applyAlignment="1">
      <alignment horizontal="center" vertical="center" shrinkToFit="1"/>
    </xf>
    <xf numFmtId="0" fontId="1" fillId="0" borderId="109" xfId="0" applyFont="1" applyFill="1" applyBorder="1" applyAlignment="1">
      <alignment horizontal="center" vertical="center" shrinkToFit="1"/>
    </xf>
    <xf numFmtId="0" fontId="1" fillId="0" borderId="110" xfId="0" applyFont="1" applyFill="1" applyBorder="1" applyAlignment="1">
      <alignment horizontal="center" vertical="center" shrinkToFit="1"/>
    </xf>
    <xf numFmtId="2" fontId="1" fillId="0" borderId="109" xfId="0" applyNumberFormat="1" applyFont="1" applyBorder="1" applyAlignment="1">
      <alignment horizontal="center" vertical="center"/>
    </xf>
    <xf numFmtId="2" fontId="1" fillId="0" borderId="114" xfId="0" applyNumberFormat="1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96" xfId="0" applyFont="1" applyBorder="1" applyAlignment="1">
      <alignment horizontal="center" vertical="center" shrinkToFit="1"/>
    </xf>
    <xf numFmtId="2" fontId="1" fillId="0" borderId="19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30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3" fillId="0" borderId="69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 shrinkToFit="1"/>
    </xf>
    <xf numFmtId="0" fontId="1" fillId="2" borderId="56" xfId="0" applyFont="1" applyFill="1" applyBorder="1" applyAlignment="1">
      <alignment horizontal="center" vertical="center" shrinkToFit="1"/>
    </xf>
    <xf numFmtId="0" fontId="1" fillId="2" borderId="54" xfId="0" applyFont="1" applyFill="1" applyBorder="1" applyAlignment="1">
      <alignment horizontal="center" vertical="center" shrinkToFit="1"/>
    </xf>
    <xf numFmtId="0" fontId="3" fillId="2" borderId="108" xfId="0" applyFont="1" applyFill="1" applyBorder="1" applyAlignment="1" applyProtection="1">
      <alignment horizontal="left" vertical="top" wrapText="1"/>
      <protection locked="0"/>
    </xf>
    <xf numFmtId="0" fontId="3" fillId="2" borderId="109" xfId="0" applyFont="1" applyFill="1" applyBorder="1" applyAlignment="1" applyProtection="1">
      <alignment horizontal="left" vertical="top" wrapText="1"/>
      <protection locked="0"/>
    </xf>
    <xf numFmtId="0" fontId="3" fillId="2" borderId="110" xfId="0" applyFont="1" applyFill="1" applyBorder="1" applyAlignment="1" applyProtection="1">
      <alignment horizontal="left" vertical="top" wrapText="1"/>
      <protection locked="0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7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88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3" fillId="2" borderId="82" xfId="0" applyFont="1" applyFill="1" applyBorder="1" applyAlignment="1">
      <alignment horizontal="center" vertical="center" shrinkToFit="1"/>
    </xf>
    <xf numFmtId="0" fontId="3" fillId="2" borderId="56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3" fillId="2" borderId="115" xfId="0" applyFont="1" applyFill="1" applyBorder="1" applyAlignment="1">
      <alignment horizontal="center" vertical="center" shrinkToFit="1"/>
    </xf>
    <xf numFmtId="0" fontId="3" fillId="2" borderId="116" xfId="0" applyFont="1" applyFill="1" applyBorder="1" applyAlignment="1">
      <alignment horizontal="center" vertical="center" shrinkToFit="1"/>
    </xf>
    <xf numFmtId="0" fontId="3" fillId="2" borderId="117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85725</xdr:colOff>
      <xdr:row>7</xdr:row>
      <xdr:rowOff>95250</xdr:rowOff>
    </xdr:from>
    <xdr:to>
      <xdr:col>35</xdr:col>
      <xdr:colOff>180975</xdr:colOff>
      <xdr:row>8</xdr:row>
      <xdr:rowOff>247650</xdr:rowOff>
    </xdr:to>
    <xdr:sp macro="" textlink="">
      <xdr:nvSpPr>
        <xdr:cNvPr id="5" name="円/楕円 4"/>
        <xdr:cNvSpPr/>
      </xdr:nvSpPr>
      <xdr:spPr>
        <a:xfrm>
          <a:off x="6667500" y="1828800"/>
          <a:ext cx="495300" cy="4000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57150</xdr:colOff>
      <xdr:row>26</xdr:row>
      <xdr:rowOff>9524</xdr:rowOff>
    </xdr:from>
    <xdr:to>
      <xdr:col>28</xdr:col>
      <xdr:colOff>152400</xdr:colOff>
      <xdr:row>27</xdr:row>
      <xdr:rowOff>66675</xdr:rowOff>
    </xdr:to>
    <xdr:sp macro="" textlink="">
      <xdr:nvSpPr>
        <xdr:cNvPr id="6" name="円/楕円 5"/>
        <xdr:cNvSpPr/>
      </xdr:nvSpPr>
      <xdr:spPr>
        <a:xfrm>
          <a:off x="5238750" y="6667499"/>
          <a:ext cx="495300" cy="304801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104775</xdr:colOff>
      <xdr:row>9</xdr:row>
      <xdr:rowOff>180975</xdr:rowOff>
    </xdr:from>
    <xdr:to>
      <xdr:col>9</xdr:col>
      <xdr:colOff>28575</xdr:colOff>
      <xdr:row>14</xdr:row>
      <xdr:rowOff>28575</xdr:rowOff>
    </xdr:to>
    <xdr:sp macro="" textlink="">
      <xdr:nvSpPr>
        <xdr:cNvPr id="15" name="円/楕円 14"/>
        <xdr:cNvSpPr/>
      </xdr:nvSpPr>
      <xdr:spPr>
        <a:xfrm>
          <a:off x="904875" y="2514600"/>
          <a:ext cx="923925" cy="5905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47624</xdr:colOff>
      <xdr:row>17</xdr:row>
      <xdr:rowOff>0</xdr:rowOff>
    </xdr:from>
    <xdr:to>
      <xdr:col>14</xdr:col>
      <xdr:colOff>190500</xdr:colOff>
      <xdr:row>19</xdr:row>
      <xdr:rowOff>57150</xdr:rowOff>
    </xdr:to>
    <xdr:sp macro="" textlink="">
      <xdr:nvSpPr>
        <xdr:cNvPr id="17" name="テキスト ボックス 16"/>
        <xdr:cNvSpPr txBox="1"/>
      </xdr:nvSpPr>
      <xdr:spPr>
        <a:xfrm>
          <a:off x="47624" y="4876800"/>
          <a:ext cx="2943226" cy="704850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【</a:t>
          </a:r>
          <a:r>
            <a:rPr kumimoji="1" lang="ja-JP" altLang="en-US" sz="1000"/>
            <a:t>前々月末日の入所状況を入力</a:t>
          </a:r>
          <a:r>
            <a:rPr kumimoji="1" lang="en-US" altLang="ja-JP" sz="1000"/>
            <a:t>】</a:t>
          </a:r>
        </a:p>
        <a:p>
          <a:r>
            <a:rPr kumimoji="1" lang="ja-JP" altLang="en-US" sz="1000"/>
            <a:t>１０月報告の場合</a:t>
          </a:r>
          <a:r>
            <a:rPr kumimoji="1" lang="ja-JP" altLang="en-US" sz="1000" u="none"/>
            <a:t>、</a:t>
          </a:r>
          <a:r>
            <a:rPr kumimoji="1" lang="ja-JP" altLang="en-US" sz="1000" u="sng"/>
            <a:t>８月３１日の数字</a:t>
          </a:r>
          <a:r>
            <a:rPr kumimoji="1" lang="ja-JP" altLang="en-US" sz="1000"/>
            <a:t>。</a:t>
          </a:r>
          <a:endParaRPr kumimoji="1" lang="en-US" altLang="ja-JP" sz="1000"/>
        </a:p>
        <a:p>
          <a:r>
            <a:rPr kumimoji="1" lang="ja-JP" altLang="en-US" sz="1000"/>
            <a:t>（</a:t>
          </a:r>
          <a:r>
            <a:rPr kumimoji="1" lang="ja-JP" altLang="en-US" sz="1000" b="1" u="sng"/>
            <a:t>９</a:t>
          </a:r>
          <a:r>
            <a:rPr kumimoji="1" lang="ja-JP" altLang="en-US" sz="1100" b="1" u="sng"/>
            <a:t>月分</a:t>
          </a:r>
          <a:r>
            <a:rPr kumimoji="1" lang="ja-JP" altLang="en-US" sz="1050" b="1" u="sng"/>
            <a:t>報告書</a:t>
          </a:r>
          <a:r>
            <a:rPr kumimoji="1" lang="ja-JP" altLang="en-US" sz="1000"/>
            <a:t>の「月末現在員」の数字を転記）</a:t>
          </a:r>
        </a:p>
      </xdr:txBody>
    </xdr:sp>
    <xdr:clientData/>
  </xdr:twoCellAnchor>
  <xdr:twoCellAnchor>
    <xdr:from>
      <xdr:col>4</xdr:col>
      <xdr:colOff>38100</xdr:colOff>
      <xdr:row>13</xdr:row>
      <xdr:rowOff>127408</xdr:rowOff>
    </xdr:from>
    <xdr:to>
      <xdr:col>5</xdr:col>
      <xdr:colOff>40056</xdr:colOff>
      <xdr:row>16</xdr:row>
      <xdr:rowOff>200025</xdr:rowOff>
    </xdr:to>
    <xdr:cxnSp macro="">
      <xdr:nvCxnSpPr>
        <xdr:cNvPr id="22" name="直線矢印コネクタ 21"/>
        <xdr:cNvCxnSpPr>
          <a:endCxn id="15" idx="3"/>
        </xdr:cNvCxnSpPr>
      </xdr:nvCxnSpPr>
      <xdr:spPr>
        <a:xfrm flipV="1">
          <a:off x="838200" y="3937408"/>
          <a:ext cx="201981" cy="929867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</xdr:row>
      <xdr:rowOff>190500</xdr:rowOff>
    </xdr:from>
    <xdr:to>
      <xdr:col>13</xdr:col>
      <xdr:colOff>57150</xdr:colOff>
      <xdr:row>14</xdr:row>
      <xdr:rowOff>9525</xdr:rowOff>
    </xdr:to>
    <xdr:sp macro="" textlink="">
      <xdr:nvSpPr>
        <xdr:cNvPr id="24" name="円/楕円 23"/>
        <xdr:cNvSpPr/>
      </xdr:nvSpPr>
      <xdr:spPr>
        <a:xfrm>
          <a:off x="1800225" y="2524125"/>
          <a:ext cx="857250" cy="5619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76202</xdr:colOff>
      <xdr:row>13</xdr:row>
      <xdr:rowOff>171451</xdr:rowOff>
    </xdr:from>
    <xdr:to>
      <xdr:col>15</xdr:col>
      <xdr:colOff>47625</xdr:colOff>
      <xdr:row>16</xdr:row>
      <xdr:rowOff>257175</xdr:rowOff>
    </xdr:to>
    <xdr:cxnSp macro="">
      <xdr:nvCxnSpPr>
        <xdr:cNvPr id="26" name="直線矢印コネクタ 25"/>
        <xdr:cNvCxnSpPr/>
      </xdr:nvCxnSpPr>
      <xdr:spPr>
        <a:xfrm flipH="1" flipV="1">
          <a:off x="2476502" y="3981451"/>
          <a:ext cx="571498" cy="942974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16</xdr:row>
      <xdr:rowOff>95249</xdr:rowOff>
    </xdr:from>
    <xdr:to>
      <xdr:col>26</xdr:col>
      <xdr:colOff>76200</xdr:colOff>
      <xdr:row>19</xdr:row>
      <xdr:rowOff>371474</xdr:rowOff>
    </xdr:to>
    <xdr:sp macro="" textlink="">
      <xdr:nvSpPr>
        <xdr:cNvPr id="29" name="テキスト ボックス 28"/>
        <xdr:cNvSpPr txBox="1"/>
      </xdr:nvSpPr>
      <xdr:spPr>
        <a:xfrm>
          <a:off x="3009899" y="4819649"/>
          <a:ext cx="2247901" cy="107632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【</a:t>
          </a:r>
          <a:r>
            <a:rPr kumimoji="1" lang="ja-JP" altLang="en-US" sz="1000"/>
            <a:t>前月中の入退所の状況（男女別）を入力</a:t>
          </a:r>
          <a:r>
            <a:rPr kumimoji="1" lang="en-US" altLang="ja-JP" sz="1000"/>
            <a:t>】</a:t>
          </a:r>
        </a:p>
        <a:p>
          <a:r>
            <a:rPr kumimoji="1" lang="ja-JP" altLang="en-US" sz="1000"/>
            <a:t>１０月報告の場合、９月中の入退所の数字を入力。</a:t>
          </a:r>
          <a:endParaRPr kumimoji="1" lang="en-US" altLang="ja-JP" sz="1000"/>
        </a:p>
        <a:p>
          <a:pPr>
            <a:lnSpc>
              <a:spcPts val="1100"/>
            </a:lnSpc>
          </a:pPr>
          <a:r>
            <a:rPr kumimoji="1" lang="ja-JP" altLang="en-US" sz="1000"/>
            <a:t>（＊９月１日の入所者も含む）</a:t>
          </a:r>
        </a:p>
      </xdr:txBody>
    </xdr:sp>
    <xdr:clientData/>
  </xdr:twoCellAnchor>
  <xdr:twoCellAnchor>
    <xdr:from>
      <xdr:col>19</xdr:col>
      <xdr:colOff>190501</xdr:colOff>
      <xdr:row>4</xdr:row>
      <xdr:rowOff>247650</xdr:rowOff>
    </xdr:from>
    <xdr:to>
      <xdr:col>34</xdr:col>
      <xdr:colOff>47625</xdr:colOff>
      <xdr:row>6</xdr:row>
      <xdr:rowOff>180975</xdr:rowOff>
    </xdr:to>
    <xdr:sp macro="" textlink="">
      <xdr:nvSpPr>
        <xdr:cNvPr id="34" name="テキスト ボックス 33"/>
        <xdr:cNvSpPr txBox="1"/>
      </xdr:nvSpPr>
      <xdr:spPr>
        <a:xfrm>
          <a:off x="3981451" y="1390650"/>
          <a:ext cx="2847974" cy="50482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【</a:t>
          </a:r>
          <a:r>
            <a:rPr kumimoji="1" lang="ja-JP" altLang="en-US" sz="1000"/>
            <a:t>初日現在員</a:t>
          </a:r>
          <a:r>
            <a:rPr kumimoji="1" lang="en-US" altLang="ja-JP" sz="1000"/>
            <a:t>】</a:t>
          </a:r>
        </a:p>
        <a:p>
          <a:r>
            <a:rPr kumimoji="1" lang="ja-JP" altLang="en-US" sz="1000"/>
            <a:t>初日に退所した者も初日現在員に含める。</a:t>
          </a:r>
        </a:p>
      </xdr:txBody>
    </xdr:sp>
    <xdr:clientData/>
  </xdr:twoCellAnchor>
  <xdr:twoCellAnchor>
    <xdr:from>
      <xdr:col>21</xdr:col>
      <xdr:colOff>95250</xdr:colOff>
      <xdr:row>6</xdr:row>
      <xdr:rowOff>162685</xdr:rowOff>
    </xdr:from>
    <xdr:to>
      <xdr:col>22</xdr:col>
      <xdr:colOff>104775</xdr:colOff>
      <xdr:row>8</xdr:row>
      <xdr:rowOff>133350</xdr:rowOff>
    </xdr:to>
    <xdr:cxnSp macro="">
      <xdr:nvCxnSpPr>
        <xdr:cNvPr id="35" name="直線矢印コネクタ 34"/>
        <xdr:cNvCxnSpPr/>
      </xdr:nvCxnSpPr>
      <xdr:spPr>
        <a:xfrm flipH="1">
          <a:off x="4276725" y="1648585"/>
          <a:ext cx="209550" cy="465965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95249</xdr:colOff>
      <xdr:row>5</xdr:row>
      <xdr:rowOff>104777</xdr:rowOff>
    </xdr:from>
    <xdr:to>
      <xdr:col>19</xdr:col>
      <xdr:colOff>57150</xdr:colOff>
      <xdr:row>6</xdr:row>
      <xdr:rowOff>95251</xdr:rowOff>
    </xdr:to>
    <xdr:sp macro="" textlink="">
      <xdr:nvSpPr>
        <xdr:cNvPr id="52" name="テキスト ボックス 51"/>
        <xdr:cNvSpPr txBox="1"/>
      </xdr:nvSpPr>
      <xdr:spPr>
        <a:xfrm>
          <a:off x="2095499" y="1533527"/>
          <a:ext cx="1752601" cy="276224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１０月９日報告期限の場合</a:t>
          </a:r>
        </a:p>
      </xdr:txBody>
    </xdr:sp>
    <xdr:clientData/>
  </xdr:twoCellAnchor>
  <xdr:twoCellAnchor>
    <xdr:from>
      <xdr:col>8</xdr:col>
      <xdr:colOff>9525</xdr:colOff>
      <xdr:row>3</xdr:row>
      <xdr:rowOff>257175</xdr:rowOff>
    </xdr:from>
    <xdr:to>
      <xdr:col>10</xdr:col>
      <xdr:colOff>104776</xdr:colOff>
      <xdr:row>6</xdr:row>
      <xdr:rowOff>9526</xdr:rowOff>
    </xdr:to>
    <xdr:cxnSp macro="">
      <xdr:nvCxnSpPr>
        <xdr:cNvPr id="54" name="直線矢印コネクタ 53"/>
        <xdr:cNvCxnSpPr/>
      </xdr:nvCxnSpPr>
      <xdr:spPr>
        <a:xfrm flipH="1" flipV="1">
          <a:off x="1609725" y="1114425"/>
          <a:ext cx="495301" cy="609601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104774</xdr:colOff>
      <xdr:row>13</xdr:row>
      <xdr:rowOff>219074</xdr:rowOff>
    </xdr:from>
    <xdr:to>
      <xdr:col>23</xdr:col>
      <xdr:colOff>0</xdr:colOff>
      <xdr:row>15</xdr:row>
      <xdr:rowOff>19049</xdr:rowOff>
    </xdr:to>
    <xdr:sp macro="" textlink="">
      <xdr:nvSpPr>
        <xdr:cNvPr id="19" name="円/楕円 18"/>
        <xdr:cNvSpPr/>
      </xdr:nvSpPr>
      <xdr:spPr>
        <a:xfrm>
          <a:off x="3895724" y="3543299"/>
          <a:ext cx="685801" cy="2952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180975</xdr:colOff>
      <xdr:row>8</xdr:row>
      <xdr:rowOff>47625</xdr:rowOff>
    </xdr:from>
    <xdr:to>
      <xdr:col>33</xdr:col>
      <xdr:colOff>85725</xdr:colOff>
      <xdr:row>14</xdr:row>
      <xdr:rowOff>76201</xdr:rowOff>
    </xdr:to>
    <xdr:cxnSp macro="">
      <xdr:nvCxnSpPr>
        <xdr:cNvPr id="20" name="直線矢印コネクタ 19"/>
        <xdr:cNvCxnSpPr>
          <a:endCxn id="5" idx="2"/>
        </xdr:cNvCxnSpPr>
      </xdr:nvCxnSpPr>
      <xdr:spPr>
        <a:xfrm flipV="1">
          <a:off x="4562475" y="2028825"/>
          <a:ext cx="2105025" cy="1123951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152400</xdr:colOff>
      <xdr:row>10</xdr:row>
      <xdr:rowOff>171451</xdr:rowOff>
    </xdr:from>
    <xdr:to>
      <xdr:col>24</xdr:col>
      <xdr:colOff>95250</xdr:colOff>
      <xdr:row>14</xdr:row>
      <xdr:rowOff>57151</xdr:rowOff>
    </xdr:to>
    <xdr:sp macro="" textlink="">
      <xdr:nvSpPr>
        <xdr:cNvPr id="21" name="円/楕円 20"/>
        <xdr:cNvSpPr/>
      </xdr:nvSpPr>
      <xdr:spPr>
        <a:xfrm>
          <a:off x="2552700" y="3124201"/>
          <a:ext cx="2324100" cy="10287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142875</xdr:colOff>
      <xdr:row>15</xdr:row>
      <xdr:rowOff>57149</xdr:rowOff>
    </xdr:from>
    <xdr:to>
      <xdr:col>36</xdr:col>
      <xdr:colOff>57150</xdr:colOff>
      <xdr:row>17</xdr:row>
      <xdr:rowOff>238125</xdr:rowOff>
    </xdr:to>
    <xdr:sp macro="" textlink="">
      <xdr:nvSpPr>
        <xdr:cNvPr id="23" name="テキスト ボックス 22"/>
        <xdr:cNvSpPr txBox="1"/>
      </xdr:nvSpPr>
      <xdr:spPr>
        <a:xfrm>
          <a:off x="5324475" y="4438649"/>
          <a:ext cx="1914525" cy="676276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特例入所者の月末及び初日現在員は、自動計算ではないため手入力。</a:t>
          </a:r>
        </a:p>
      </xdr:txBody>
    </xdr:sp>
    <xdr:clientData/>
  </xdr:twoCellAnchor>
  <xdr:twoCellAnchor>
    <xdr:from>
      <xdr:col>24</xdr:col>
      <xdr:colOff>85727</xdr:colOff>
      <xdr:row>12</xdr:row>
      <xdr:rowOff>209552</xdr:rowOff>
    </xdr:from>
    <xdr:to>
      <xdr:col>28</xdr:col>
      <xdr:colOff>123825</xdr:colOff>
      <xdr:row>15</xdr:row>
      <xdr:rowOff>47625</xdr:rowOff>
    </xdr:to>
    <xdr:cxnSp macro="">
      <xdr:nvCxnSpPr>
        <xdr:cNvPr id="25" name="直線矢印コネクタ 24"/>
        <xdr:cNvCxnSpPr/>
      </xdr:nvCxnSpPr>
      <xdr:spPr>
        <a:xfrm flipH="1" flipV="1">
          <a:off x="4867277" y="3733802"/>
          <a:ext cx="838198" cy="695323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28581</xdr:colOff>
      <xdr:row>8</xdr:row>
      <xdr:rowOff>171450</xdr:rowOff>
    </xdr:from>
    <xdr:to>
      <xdr:col>35</xdr:col>
      <xdr:colOff>133352</xdr:colOff>
      <xdr:row>25</xdr:row>
      <xdr:rowOff>257178</xdr:rowOff>
    </xdr:to>
    <xdr:cxnSp macro="">
      <xdr:nvCxnSpPr>
        <xdr:cNvPr id="8" name="直線矢印コネクタ 7"/>
        <xdr:cNvCxnSpPr/>
      </xdr:nvCxnSpPr>
      <xdr:spPr>
        <a:xfrm rot="5400000" flipH="1" flipV="1">
          <a:off x="3486152" y="4581529"/>
          <a:ext cx="5753103" cy="1504946"/>
        </a:xfrm>
        <a:prstGeom prst="bentConnector3">
          <a:avLst>
            <a:gd name="adj1" fmla="val 50000"/>
          </a:avLst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123825</xdr:colOff>
      <xdr:row>17</xdr:row>
      <xdr:rowOff>247650</xdr:rowOff>
    </xdr:from>
    <xdr:to>
      <xdr:col>36</xdr:col>
      <xdr:colOff>47625</xdr:colOff>
      <xdr:row>20</xdr:row>
      <xdr:rowOff>9525</xdr:rowOff>
    </xdr:to>
    <xdr:sp macro="" textlink="">
      <xdr:nvSpPr>
        <xdr:cNvPr id="14" name="テキスト ボックス 13"/>
        <xdr:cNvSpPr txBox="1"/>
      </xdr:nvSpPr>
      <xdr:spPr>
        <a:xfrm>
          <a:off x="5305425" y="5124450"/>
          <a:ext cx="1924050" cy="87630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入所者数合計と在所者の合計が一致すること。</a:t>
          </a:r>
          <a:endParaRPr kumimoji="1" lang="en-US" altLang="ja-JP" sz="1000"/>
        </a:p>
        <a:p>
          <a:r>
            <a:rPr kumimoji="1" lang="ja-JP" altLang="en-US" sz="1000"/>
            <a:t>（＊一致しないと、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２ </a:t>
          </a:r>
          <a:r>
            <a:rPr kumimoji="1" lang="ja-JP" altLang="en-US" sz="1000"/>
            <a:t>の合計が赤く表記されます）</a:t>
          </a:r>
        </a:p>
      </xdr:txBody>
    </xdr:sp>
    <xdr:clientData/>
  </xdr:twoCellAnchor>
  <xdr:oneCellAnchor>
    <xdr:from>
      <xdr:col>24</xdr:col>
      <xdr:colOff>57150</xdr:colOff>
      <xdr:row>27</xdr:row>
      <xdr:rowOff>466725</xdr:rowOff>
    </xdr:from>
    <xdr:ext cx="2305050" cy="647700"/>
    <xdr:sp macro="" textlink="">
      <xdr:nvSpPr>
        <xdr:cNvPr id="3" name="テキスト ボックス 2"/>
        <xdr:cNvSpPr txBox="1"/>
      </xdr:nvSpPr>
      <xdr:spPr>
        <a:xfrm>
          <a:off x="4838700" y="8991600"/>
          <a:ext cx="2305050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000"/>
            <a:t>【</a:t>
          </a:r>
          <a:r>
            <a:rPr kumimoji="1" lang="ja-JP" altLang="en-US" sz="1000"/>
            <a:t>前月の日数を入力</a:t>
          </a:r>
          <a:r>
            <a:rPr kumimoji="1" lang="en-US" altLang="ja-JP" sz="1000"/>
            <a:t>】</a:t>
          </a:r>
        </a:p>
        <a:p>
          <a:r>
            <a:rPr kumimoji="1" lang="ja-JP" altLang="en-US" sz="1000"/>
            <a:t>１０月報告の場合、９月の営業日数。</a:t>
          </a:r>
          <a:endParaRPr kumimoji="1" lang="en-US" altLang="ja-JP" sz="1000"/>
        </a:p>
        <a:p>
          <a:r>
            <a:rPr kumimoji="1" lang="ja-JP" altLang="en-US" sz="1000"/>
            <a:t>（＊基本的には前月の暦の日数）</a:t>
          </a:r>
          <a:endParaRPr kumimoji="1" lang="en-US" altLang="ja-JP" sz="1000"/>
        </a:p>
      </xdr:txBody>
    </xdr:sp>
    <xdr:clientData/>
  </xdr:oneCellAnchor>
  <xdr:twoCellAnchor>
    <xdr:from>
      <xdr:col>29</xdr:col>
      <xdr:colOff>144230</xdr:colOff>
      <xdr:row>29</xdr:row>
      <xdr:rowOff>219075</xdr:rowOff>
    </xdr:from>
    <xdr:to>
      <xdr:col>30</xdr:col>
      <xdr:colOff>133352</xdr:colOff>
      <xdr:row>32</xdr:row>
      <xdr:rowOff>188908</xdr:rowOff>
    </xdr:to>
    <xdr:cxnSp macro="">
      <xdr:nvCxnSpPr>
        <xdr:cNvPr id="28" name="直線矢印コネクタ 27"/>
        <xdr:cNvCxnSpPr>
          <a:endCxn id="30" idx="7"/>
        </xdr:cNvCxnSpPr>
      </xdr:nvCxnSpPr>
      <xdr:spPr>
        <a:xfrm flipH="1">
          <a:off x="5925905" y="9696450"/>
          <a:ext cx="189147" cy="827083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19051</xdr:colOff>
      <xdr:row>32</xdr:row>
      <xdr:rowOff>142876</xdr:rowOff>
    </xdr:from>
    <xdr:to>
      <xdr:col>30</xdr:col>
      <xdr:colOff>1</xdr:colOff>
      <xdr:row>33</xdr:row>
      <xdr:rowOff>171450</xdr:rowOff>
    </xdr:to>
    <xdr:sp macro="" textlink="">
      <xdr:nvSpPr>
        <xdr:cNvPr id="30" name="円/楕円 29"/>
        <xdr:cNvSpPr/>
      </xdr:nvSpPr>
      <xdr:spPr>
        <a:xfrm>
          <a:off x="5600701" y="10477501"/>
          <a:ext cx="381000" cy="31432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"/>
  <sheetViews>
    <sheetView tabSelected="1" view="pageBreakPreview" zoomScaleNormal="100" zoomScaleSheetLayoutView="100" workbookViewId="0">
      <selection activeCell="A2" sqref="A2"/>
    </sheetView>
  </sheetViews>
  <sheetFormatPr defaultColWidth="2.625" defaultRowHeight="13.5"/>
  <cols>
    <col min="1" max="5" width="2.625" style="1"/>
    <col min="6" max="6" width="2.625" style="1" customWidth="1"/>
    <col min="7" max="17" width="2.625" style="1"/>
    <col min="18" max="18" width="2.625" style="1" customWidth="1"/>
    <col min="19" max="19" width="2.5" style="1" customWidth="1"/>
    <col min="20" max="20" width="2.75" style="1" customWidth="1"/>
    <col min="21" max="21" width="2.25" style="1" customWidth="1"/>
    <col min="22" max="23" width="2.625" style="1" customWidth="1"/>
    <col min="24" max="38" width="2.625" style="1"/>
    <col min="39" max="39" width="3.5" style="1" bestFit="1" customWidth="1"/>
    <col min="40" max="16384" width="2.625" style="1"/>
  </cols>
  <sheetData>
    <row r="1" spans="1:36" ht="22.5" customHeight="1">
      <c r="A1" s="56" t="s">
        <v>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</row>
    <row r="2" spans="1:36" ht="22.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</row>
    <row r="3" spans="1:36" ht="22.5" customHeight="1">
      <c r="B3" s="57" t="s">
        <v>0</v>
      </c>
      <c r="C3" s="57"/>
      <c r="D3" s="57"/>
      <c r="E3" s="57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236"/>
    </row>
    <row r="4" spans="1:36" ht="22.5" customHeight="1">
      <c r="B4" s="72"/>
      <c r="C4" s="72"/>
      <c r="D4" s="72"/>
      <c r="E4" s="72"/>
      <c r="F4" s="58" t="s">
        <v>35</v>
      </c>
      <c r="G4" s="58"/>
      <c r="H4" s="59"/>
      <c r="I4" s="59"/>
      <c r="J4" s="21" t="s">
        <v>36</v>
      </c>
      <c r="K4" s="21"/>
      <c r="L4" s="21"/>
      <c r="M4" s="21"/>
      <c r="N4" s="21"/>
      <c r="O4" s="21"/>
      <c r="V4" s="14" t="s">
        <v>2</v>
      </c>
      <c r="W4" s="14"/>
      <c r="X4" s="14"/>
      <c r="Y4" s="14"/>
      <c r="Z4" s="59"/>
      <c r="AA4" s="59"/>
      <c r="AB4" s="59"/>
      <c r="AC4" s="59"/>
      <c r="AD4" s="59"/>
      <c r="AE4" s="59"/>
      <c r="AF4" s="59"/>
      <c r="AG4" s="59"/>
      <c r="AH4" s="59"/>
      <c r="AI4" s="59"/>
    </row>
    <row r="5" spans="1:36" ht="22.5" customHeight="1">
      <c r="B5" s="69" t="s">
        <v>39</v>
      </c>
      <c r="C5" s="69"/>
      <c r="D5" s="69"/>
      <c r="E5" s="69"/>
      <c r="F5" s="70"/>
      <c r="G5" s="71"/>
      <c r="H5" s="71"/>
      <c r="I5" s="71"/>
      <c r="J5" s="71"/>
      <c r="K5" s="71"/>
      <c r="L5" s="71"/>
      <c r="M5" s="71"/>
      <c r="N5" s="71"/>
      <c r="O5" s="71"/>
      <c r="V5" s="12" t="s">
        <v>3</v>
      </c>
      <c r="W5" s="12"/>
      <c r="X5" s="12"/>
      <c r="Y5" s="12"/>
      <c r="Z5" s="72"/>
      <c r="AA5" s="72"/>
      <c r="AB5" s="72"/>
      <c r="AC5" s="72"/>
      <c r="AD5" s="72"/>
      <c r="AE5" s="72"/>
      <c r="AF5" s="72"/>
      <c r="AG5" s="72"/>
      <c r="AH5" s="72"/>
      <c r="AI5" s="72"/>
    </row>
    <row r="6" spans="1:36" ht="22.5" customHeight="1">
      <c r="B6" s="7"/>
      <c r="C6" s="7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S6" s="7"/>
      <c r="T6" s="7"/>
      <c r="U6" s="7"/>
      <c r="V6" s="7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6" ht="22.5" customHeight="1" thickBot="1">
      <c r="A7" s="28" t="s">
        <v>5</v>
      </c>
    </row>
    <row r="8" spans="1:36" ht="22.5" customHeight="1" thickTop="1">
      <c r="B8" s="73"/>
      <c r="C8" s="74"/>
      <c r="D8" s="74"/>
      <c r="E8" s="75"/>
      <c r="F8" s="82" t="s">
        <v>43</v>
      </c>
      <c r="G8" s="83"/>
      <c r="H8" s="83"/>
      <c r="I8" s="84"/>
      <c r="J8" s="85" t="s">
        <v>42</v>
      </c>
      <c r="K8" s="86"/>
      <c r="L8" s="86"/>
      <c r="M8" s="86"/>
      <c r="N8" s="86"/>
      <c r="O8" s="86"/>
      <c r="P8" s="86"/>
      <c r="Q8" s="87"/>
      <c r="R8" s="85" t="s">
        <v>10</v>
      </c>
      <c r="S8" s="86"/>
      <c r="T8" s="86"/>
      <c r="U8" s="86"/>
      <c r="V8" s="86"/>
      <c r="W8" s="87"/>
      <c r="X8" s="33" t="s">
        <v>11</v>
      </c>
      <c r="Y8" s="34"/>
      <c r="Z8" s="34"/>
      <c r="AA8" s="34"/>
      <c r="AB8" s="34"/>
      <c r="AC8" s="35"/>
      <c r="AD8" s="33" t="s">
        <v>12</v>
      </c>
      <c r="AE8" s="34"/>
      <c r="AF8" s="34"/>
      <c r="AG8" s="39"/>
      <c r="AH8" s="47">
        <f>T15+V15</f>
        <v>0</v>
      </c>
      <c r="AI8" s="48"/>
      <c r="AJ8" s="49"/>
    </row>
    <row r="9" spans="1:36" ht="30" customHeight="1">
      <c r="B9" s="76"/>
      <c r="C9" s="77"/>
      <c r="D9" s="77"/>
      <c r="E9" s="78"/>
      <c r="F9" s="60" t="s">
        <v>56</v>
      </c>
      <c r="G9" s="60"/>
      <c r="H9" s="60"/>
      <c r="I9" s="61"/>
      <c r="J9" s="62" t="s">
        <v>8</v>
      </c>
      <c r="K9" s="63"/>
      <c r="L9" s="64" t="s">
        <v>9</v>
      </c>
      <c r="M9" s="63"/>
      <c r="N9" s="64" t="s">
        <v>54</v>
      </c>
      <c r="O9" s="65"/>
      <c r="P9" s="65"/>
      <c r="Q9" s="66"/>
      <c r="R9" s="67" t="s">
        <v>40</v>
      </c>
      <c r="S9" s="68"/>
      <c r="T9" s="64" t="s">
        <v>59</v>
      </c>
      <c r="U9" s="65"/>
      <c r="V9" s="65"/>
      <c r="W9" s="66"/>
      <c r="X9" s="36"/>
      <c r="Y9" s="37"/>
      <c r="Z9" s="37"/>
      <c r="AA9" s="37"/>
      <c r="AB9" s="37"/>
      <c r="AC9" s="38"/>
      <c r="AD9" s="36"/>
      <c r="AE9" s="37"/>
      <c r="AF9" s="37"/>
      <c r="AG9" s="40"/>
      <c r="AH9" s="50"/>
      <c r="AI9" s="51"/>
      <c r="AJ9" s="52"/>
    </row>
    <row r="10" spans="1:36" ht="22.5" customHeight="1" thickBot="1">
      <c r="B10" s="79"/>
      <c r="C10" s="80"/>
      <c r="D10" s="80"/>
      <c r="E10" s="81"/>
      <c r="F10" s="97" t="s">
        <v>37</v>
      </c>
      <c r="G10" s="98"/>
      <c r="H10" s="98" t="s">
        <v>38</v>
      </c>
      <c r="I10" s="99"/>
      <c r="J10" s="3" t="s">
        <v>6</v>
      </c>
      <c r="K10" s="4" t="s">
        <v>7</v>
      </c>
      <c r="L10" s="4" t="s">
        <v>6</v>
      </c>
      <c r="M10" s="4" t="s">
        <v>7</v>
      </c>
      <c r="N10" s="100" t="s">
        <v>6</v>
      </c>
      <c r="O10" s="101"/>
      <c r="P10" s="100" t="s">
        <v>7</v>
      </c>
      <c r="Q10" s="102"/>
      <c r="R10" s="3" t="s">
        <v>6</v>
      </c>
      <c r="S10" s="4" t="s">
        <v>7</v>
      </c>
      <c r="T10" s="100" t="s">
        <v>6</v>
      </c>
      <c r="U10" s="101"/>
      <c r="V10" s="100" t="s">
        <v>7</v>
      </c>
      <c r="W10" s="102"/>
      <c r="X10" s="224" t="s">
        <v>6</v>
      </c>
      <c r="Y10" s="225"/>
      <c r="Z10" s="226"/>
      <c r="AA10" s="227" t="s">
        <v>7</v>
      </c>
      <c r="AB10" s="228"/>
      <c r="AC10" s="229"/>
      <c r="AD10" s="213"/>
      <c r="AE10" s="214"/>
      <c r="AF10" s="214"/>
      <c r="AG10" s="214"/>
      <c r="AH10" s="214"/>
      <c r="AI10" s="214"/>
      <c r="AJ10" s="215"/>
    </row>
    <row r="11" spans="1:36" ht="22.5" customHeight="1">
      <c r="B11" s="88" t="s">
        <v>41</v>
      </c>
      <c r="C11" s="89"/>
      <c r="D11" s="89"/>
      <c r="E11" s="90"/>
      <c r="F11" s="91">
        <v>0</v>
      </c>
      <c r="G11" s="92"/>
      <c r="H11" s="92">
        <v>0</v>
      </c>
      <c r="I11" s="93"/>
      <c r="J11" s="15">
        <v>0</v>
      </c>
      <c r="K11" s="16">
        <v>0</v>
      </c>
      <c r="L11" s="16">
        <v>0</v>
      </c>
      <c r="M11" s="16">
        <v>0</v>
      </c>
      <c r="N11" s="94">
        <f>F11+$J$11-$L$11</f>
        <v>0</v>
      </c>
      <c r="O11" s="95"/>
      <c r="P11" s="94">
        <f>H11+$K$11-$M$11</f>
        <v>0</v>
      </c>
      <c r="Q11" s="96"/>
      <c r="R11" s="15">
        <v>0</v>
      </c>
      <c r="S11" s="16">
        <v>0</v>
      </c>
      <c r="T11" s="94">
        <f>N11+R11</f>
        <v>0</v>
      </c>
      <c r="U11" s="95"/>
      <c r="V11" s="94">
        <f>P11+S11</f>
        <v>0</v>
      </c>
      <c r="W11" s="96"/>
      <c r="X11" s="210">
        <v>0</v>
      </c>
      <c r="Y11" s="211"/>
      <c r="Z11" s="212"/>
      <c r="AA11" s="53">
        <v>0</v>
      </c>
      <c r="AB11" s="54"/>
      <c r="AC11" s="55"/>
      <c r="AD11" s="216"/>
      <c r="AE11" s="217"/>
      <c r="AF11" s="217"/>
      <c r="AG11" s="217"/>
      <c r="AH11" s="217"/>
      <c r="AI11" s="217"/>
      <c r="AJ11" s="218"/>
    </row>
    <row r="12" spans="1:36" ht="22.5" customHeight="1" thickBot="1">
      <c r="B12" s="41" t="s">
        <v>46</v>
      </c>
      <c r="C12" s="42"/>
      <c r="D12" s="42"/>
      <c r="E12" s="43"/>
      <c r="F12" s="44">
        <v>0</v>
      </c>
      <c r="G12" s="45"/>
      <c r="H12" s="45">
        <v>0</v>
      </c>
      <c r="I12" s="46"/>
      <c r="J12" s="17">
        <v>0</v>
      </c>
      <c r="K12" s="18">
        <v>0</v>
      </c>
      <c r="L12" s="18">
        <v>0</v>
      </c>
      <c r="M12" s="18">
        <v>0</v>
      </c>
      <c r="N12" s="142">
        <v>0</v>
      </c>
      <c r="O12" s="143"/>
      <c r="P12" s="142">
        <v>0</v>
      </c>
      <c r="Q12" s="144"/>
      <c r="R12" s="17">
        <v>0</v>
      </c>
      <c r="S12" s="18">
        <v>0</v>
      </c>
      <c r="T12" s="142">
        <v>0</v>
      </c>
      <c r="U12" s="143"/>
      <c r="V12" s="142">
        <v>0</v>
      </c>
      <c r="W12" s="144"/>
      <c r="X12" s="262">
        <v>0</v>
      </c>
      <c r="Y12" s="263"/>
      <c r="Z12" s="264"/>
      <c r="AA12" s="207">
        <v>0</v>
      </c>
      <c r="AB12" s="208"/>
      <c r="AC12" s="209"/>
      <c r="AD12" s="219"/>
      <c r="AE12" s="220"/>
      <c r="AF12" s="220"/>
      <c r="AG12" s="220"/>
      <c r="AH12" s="220"/>
      <c r="AI12" s="220"/>
      <c r="AJ12" s="221"/>
    </row>
    <row r="13" spans="1:36" ht="22.5" customHeight="1">
      <c r="B13" s="88" t="s">
        <v>14</v>
      </c>
      <c r="C13" s="89"/>
      <c r="D13" s="89"/>
      <c r="E13" s="90"/>
      <c r="F13" s="91">
        <v>0</v>
      </c>
      <c r="G13" s="133"/>
      <c r="H13" s="92">
        <v>0</v>
      </c>
      <c r="I13" s="93"/>
      <c r="J13" s="15">
        <v>0</v>
      </c>
      <c r="K13" s="16">
        <v>0</v>
      </c>
      <c r="L13" s="16">
        <v>0</v>
      </c>
      <c r="M13" s="16">
        <v>0</v>
      </c>
      <c r="N13" s="94">
        <f>F13+$J$13-$L$13</f>
        <v>0</v>
      </c>
      <c r="O13" s="95"/>
      <c r="P13" s="94">
        <f>H13+$K$13-$M$13</f>
        <v>0</v>
      </c>
      <c r="Q13" s="96"/>
      <c r="R13" s="15">
        <v>0</v>
      </c>
      <c r="S13" s="16">
        <v>0</v>
      </c>
      <c r="T13" s="94">
        <f>N13+R13</f>
        <v>0</v>
      </c>
      <c r="U13" s="95"/>
      <c r="V13" s="94">
        <f>P13+S13</f>
        <v>0</v>
      </c>
      <c r="W13" s="96"/>
      <c r="X13" s="210">
        <v>0</v>
      </c>
      <c r="Y13" s="211"/>
      <c r="Z13" s="212"/>
      <c r="AA13" s="53">
        <v>0</v>
      </c>
      <c r="AB13" s="54"/>
      <c r="AC13" s="55"/>
      <c r="AD13" s="117" t="s">
        <v>13</v>
      </c>
      <c r="AE13" s="89"/>
      <c r="AF13" s="89"/>
      <c r="AG13" s="118"/>
      <c r="AH13" s="108">
        <f>X15+AA15</f>
        <v>0</v>
      </c>
      <c r="AI13" s="109"/>
      <c r="AJ13" s="110"/>
    </row>
    <row r="14" spans="1:36" ht="22.5" customHeight="1" thickBot="1">
      <c r="B14" s="41" t="s">
        <v>46</v>
      </c>
      <c r="C14" s="42"/>
      <c r="D14" s="42"/>
      <c r="E14" s="43"/>
      <c r="F14" s="145">
        <v>0</v>
      </c>
      <c r="G14" s="146"/>
      <c r="H14" s="146">
        <v>0</v>
      </c>
      <c r="I14" s="147"/>
      <c r="J14" s="19">
        <v>0</v>
      </c>
      <c r="K14" s="20">
        <v>0</v>
      </c>
      <c r="L14" s="20">
        <v>0</v>
      </c>
      <c r="M14" s="20">
        <v>0</v>
      </c>
      <c r="N14" s="148">
        <v>0</v>
      </c>
      <c r="O14" s="149"/>
      <c r="P14" s="148">
        <v>0</v>
      </c>
      <c r="Q14" s="150"/>
      <c r="R14" s="19">
        <v>0</v>
      </c>
      <c r="S14" s="20">
        <v>0</v>
      </c>
      <c r="T14" s="148">
        <v>0</v>
      </c>
      <c r="U14" s="149"/>
      <c r="V14" s="148">
        <v>0</v>
      </c>
      <c r="W14" s="150"/>
      <c r="X14" s="230">
        <v>0</v>
      </c>
      <c r="Y14" s="231"/>
      <c r="Z14" s="232"/>
      <c r="AA14" s="233">
        <v>0</v>
      </c>
      <c r="AB14" s="234"/>
      <c r="AC14" s="235"/>
      <c r="AD14" s="119"/>
      <c r="AE14" s="120"/>
      <c r="AF14" s="120"/>
      <c r="AG14" s="121"/>
      <c r="AH14" s="111"/>
      <c r="AI14" s="112"/>
      <c r="AJ14" s="113"/>
    </row>
    <row r="15" spans="1:36" ht="22.5" customHeight="1" thickBot="1">
      <c r="B15" s="125" t="s">
        <v>15</v>
      </c>
      <c r="C15" s="126"/>
      <c r="D15" s="126"/>
      <c r="E15" s="127"/>
      <c r="F15" s="128">
        <f>F11+F13</f>
        <v>0</v>
      </c>
      <c r="G15" s="129"/>
      <c r="H15" s="130">
        <f>H11+H13</f>
        <v>0</v>
      </c>
      <c r="I15" s="131"/>
      <c r="J15" s="5">
        <f>J11+J13</f>
        <v>0</v>
      </c>
      <c r="K15" s="6">
        <f>K11+K13</f>
        <v>0</v>
      </c>
      <c r="L15" s="6">
        <f>L11+L13</f>
        <v>0</v>
      </c>
      <c r="M15" s="6">
        <f>M11+M13</f>
        <v>0</v>
      </c>
      <c r="N15" s="129">
        <f>N11+N13</f>
        <v>0</v>
      </c>
      <c r="O15" s="129"/>
      <c r="P15" s="129">
        <f>P11+P13</f>
        <v>0</v>
      </c>
      <c r="Q15" s="132"/>
      <c r="R15" s="5">
        <f>R11+R13</f>
        <v>0</v>
      </c>
      <c r="S15" s="6">
        <f>S11+S13</f>
        <v>0</v>
      </c>
      <c r="T15" s="261">
        <f>T11+T13</f>
        <v>0</v>
      </c>
      <c r="U15" s="129"/>
      <c r="V15" s="129">
        <f>V11+V13</f>
        <v>0</v>
      </c>
      <c r="W15" s="132"/>
      <c r="X15" s="222">
        <f>X11+X13</f>
        <v>0</v>
      </c>
      <c r="Y15" s="135"/>
      <c r="Z15" s="223"/>
      <c r="AA15" s="134">
        <f>AA11+AA13</f>
        <v>0</v>
      </c>
      <c r="AB15" s="135"/>
      <c r="AC15" s="136"/>
      <c r="AD15" s="122"/>
      <c r="AE15" s="123"/>
      <c r="AF15" s="123"/>
      <c r="AG15" s="124"/>
      <c r="AH15" s="114"/>
      <c r="AI15" s="115"/>
      <c r="AJ15" s="116"/>
    </row>
    <row r="16" spans="1:36" ht="20.25" customHeight="1" thickTop="1" thickBot="1">
      <c r="B16" s="107" t="s">
        <v>49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</row>
    <row r="17" spans="1:36" ht="54" customHeight="1" thickBot="1">
      <c r="B17" s="137" t="s">
        <v>66</v>
      </c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9"/>
    </row>
    <row r="18" spans="1:36" s="29" customFormat="1" ht="9" customHeight="1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</row>
    <row r="19" spans="1:36" ht="22.5" customHeight="1" thickBot="1">
      <c r="A19" s="28" t="s">
        <v>1</v>
      </c>
    </row>
    <row r="20" spans="1:36" ht="22.5" customHeight="1" thickTop="1" thickBot="1">
      <c r="B20" s="103"/>
      <c r="C20" s="104"/>
      <c r="D20" s="104"/>
      <c r="E20" s="104"/>
      <c r="F20" s="104"/>
      <c r="G20" s="104"/>
      <c r="H20" s="105"/>
      <c r="I20" s="106" t="s">
        <v>26</v>
      </c>
      <c r="J20" s="104"/>
      <c r="K20" s="105"/>
      <c r="L20" s="106" t="s">
        <v>22</v>
      </c>
      <c r="M20" s="104"/>
      <c r="N20" s="105"/>
      <c r="O20" s="106" t="s">
        <v>27</v>
      </c>
      <c r="P20" s="104"/>
      <c r="Q20" s="105"/>
      <c r="R20" s="106" t="s">
        <v>28</v>
      </c>
      <c r="S20" s="104"/>
      <c r="T20" s="105"/>
      <c r="U20" s="106" t="s">
        <v>25</v>
      </c>
      <c r="V20" s="104"/>
      <c r="W20" s="105"/>
      <c r="X20" s="106" t="s">
        <v>61</v>
      </c>
      <c r="Y20" s="104"/>
      <c r="Z20" s="104"/>
      <c r="AA20" s="258" t="s">
        <v>58</v>
      </c>
      <c r="AB20" s="104"/>
      <c r="AC20" s="259"/>
      <c r="AD20" s="104" t="s">
        <v>19</v>
      </c>
      <c r="AE20" s="104"/>
      <c r="AF20" s="260"/>
    </row>
    <row r="21" spans="1:36" ht="22.5" customHeight="1">
      <c r="B21" s="151" t="s">
        <v>50</v>
      </c>
      <c r="C21" s="152"/>
      <c r="D21" s="152"/>
      <c r="E21" s="152"/>
      <c r="F21" s="152"/>
      <c r="G21" s="152"/>
      <c r="H21" s="153"/>
      <c r="I21" s="154">
        <v>0</v>
      </c>
      <c r="J21" s="155"/>
      <c r="K21" s="156"/>
      <c r="L21" s="154">
        <v>0</v>
      </c>
      <c r="M21" s="155"/>
      <c r="N21" s="156"/>
      <c r="O21" s="154">
        <v>0</v>
      </c>
      <c r="P21" s="155"/>
      <c r="Q21" s="156"/>
      <c r="R21" s="154">
        <v>0</v>
      </c>
      <c r="S21" s="155"/>
      <c r="T21" s="156"/>
      <c r="U21" s="154">
        <v>0</v>
      </c>
      <c r="V21" s="155"/>
      <c r="W21" s="156"/>
      <c r="X21" s="154">
        <v>0</v>
      </c>
      <c r="Y21" s="155"/>
      <c r="Z21" s="155"/>
      <c r="AA21" s="245">
        <f>SUM(I21:Z21)</f>
        <v>0</v>
      </c>
      <c r="AB21" s="246"/>
      <c r="AC21" s="247"/>
      <c r="AD21" s="248" t="e">
        <f>(I21*1+L21*2+O21*3+R21*4+U21*5)/SUM(I21:W21)</f>
        <v>#DIV/0!</v>
      </c>
      <c r="AE21" s="248"/>
      <c r="AF21" s="249"/>
    </row>
    <row r="22" spans="1:36" ht="22.5" customHeight="1">
      <c r="B22" s="250" t="s">
        <v>60</v>
      </c>
      <c r="C22" s="251"/>
      <c r="D22" s="251"/>
      <c r="E22" s="251"/>
      <c r="F22" s="251"/>
      <c r="G22" s="251"/>
      <c r="H22" s="252"/>
      <c r="I22" s="253">
        <v>0</v>
      </c>
      <c r="J22" s="254"/>
      <c r="K22" s="255"/>
      <c r="L22" s="253">
        <v>0</v>
      </c>
      <c r="M22" s="254"/>
      <c r="N22" s="255"/>
      <c r="O22" s="253">
        <v>0</v>
      </c>
      <c r="P22" s="254"/>
      <c r="Q22" s="255"/>
      <c r="R22" s="253">
        <v>0</v>
      </c>
      <c r="S22" s="254"/>
      <c r="T22" s="255"/>
      <c r="U22" s="253">
        <v>0</v>
      </c>
      <c r="V22" s="254"/>
      <c r="W22" s="255"/>
      <c r="X22" s="253">
        <v>0</v>
      </c>
      <c r="Y22" s="254"/>
      <c r="Z22" s="254"/>
      <c r="AA22" s="256">
        <f>SUM(I22:Z22)</f>
        <v>0</v>
      </c>
      <c r="AB22" s="112"/>
      <c r="AC22" s="257"/>
      <c r="AD22" s="242" t="e">
        <f>(I22*1+L22*2+O22*3+R22*4+U22*5)/SUM(I22:W22)</f>
        <v>#DIV/0!</v>
      </c>
      <c r="AE22" s="243"/>
      <c r="AF22" s="244"/>
    </row>
    <row r="23" spans="1:36" ht="22.5" customHeight="1" thickBot="1">
      <c r="B23" s="239" t="s">
        <v>47</v>
      </c>
      <c r="C23" s="240"/>
      <c r="D23" s="240"/>
      <c r="E23" s="240"/>
      <c r="F23" s="240"/>
      <c r="G23" s="240"/>
      <c r="H23" s="241"/>
      <c r="I23" s="166">
        <v>0</v>
      </c>
      <c r="J23" s="167"/>
      <c r="K23" s="168"/>
      <c r="L23" s="166">
        <v>0</v>
      </c>
      <c r="M23" s="167"/>
      <c r="N23" s="168"/>
      <c r="O23" s="166"/>
      <c r="P23" s="167"/>
      <c r="Q23" s="168"/>
      <c r="R23" s="166"/>
      <c r="S23" s="167"/>
      <c r="T23" s="168"/>
      <c r="U23" s="166"/>
      <c r="V23" s="167"/>
      <c r="W23" s="168"/>
      <c r="X23" s="166"/>
      <c r="Y23" s="167"/>
      <c r="Z23" s="167"/>
      <c r="AA23" s="176">
        <f>SUM(I23:N23)</f>
        <v>0</v>
      </c>
      <c r="AB23" s="177"/>
      <c r="AC23" s="178"/>
      <c r="AD23" s="237"/>
      <c r="AE23" s="237"/>
      <c r="AF23" s="238"/>
    </row>
    <row r="24" spans="1:36" ht="22.5" customHeight="1" thickBot="1">
      <c r="B24" s="160" t="s">
        <v>15</v>
      </c>
      <c r="C24" s="161"/>
      <c r="D24" s="161"/>
      <c r="E24" s="161"/>
      <c r="F24" s="161"/>
      <c r="G24" s="161"/>
      <c r="H24" s="162"/>
      <c r="I24" s="163">
        <f>SUM(I21:K22)</f>
        <v>0</v>
      </c>
      <c r="J24" s="164"/>
      <c r="K24" s="165"/>
      <c r="L24" s="163">
        <f>SUM(L21:N22)</f>
        <v>0</v>
      </c>
      <c r="M24" s="164"/>
      <c r="N24" s="165"/>
      <c r="O24" s="163">
        <f>SUM(O21:Q22)</f>
        <v>0</v>
      </c>
      <c r="P24" s="164"/>
      <c r="Q24" s="165"/>
      <c r="R24" s="163">
        <f>SUM(R21:T22)</f>
        <v>0</v>
      </c>
      <c r="S24" s="164"/>
      <c r="T24" s="165"/>
      <c r="U24" s="163">
        <f>SUM(U21:W22)</f>
        <v>0</v>
      </c>
      <c r="V24" s="164"/>
      <c r="W24" s="165"/>
      <c r="X24" s="163">
        <f>SUM(X21:Z22)</f>
        <v>0</v>
      </c>
      <c r="Y24" s="164"/>
      <c r="Z24" s="165"/>
      <c r="AA24" s="173">
        <f>SUM(AA21:AC22)</f>
        <v>0</v>
      </c>
      <c r="AB24" s="174"/>
      <c r="AC24" s="175"/>
      <c r="AD24" s="170" t="e">
        <f>(I24*1+L24*2+O24*3+R24*4+U24*5)/SUM(I24:W24)</f>
        <v>#DIV/0!</v>
      </c>
      <c r="AE24" s="171"/>
      <c r="AF24" s="172"/>
    </row>
    <row r="25" spans="1:36" ht="56.25" customHeight="1" thickTop="1">
      <c r="B25" s="169" t="s">
        <v>64</v>
      </c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</row>
    <row r="26" spans="1:36" ht="9" customHeight="1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</row>
    <row r="27" spans="1:36" ht="22.5" customHeight="1" thickBot="1">
      <c r="A27" s="28" t="s">
        <v>72</v>
      </c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</row>
    <row r="28" spans="1:36" ht="22.5" customHeight="1" thickTop="1">
      <c r="B28" s="179" t="s">
        <v>32</v>
      </c>
      <c r="C28" s="180"/>
      <c r="D28" s="180"/>
      <c r="E28" s="181"/>
      <c r="F28" s="119" t="s">
        <v>29</v>
      </c>
      <c r="G28" s="120"/>
      <c r="H28" s="120"/>
      <c r="I28" s="121"/>
      <c r="J28" s="195" t="s">
        <v>30</v>
      </c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1"/>
      <c r="Z28" s="186" t="s">
        <v>17</v>
      </c>
      <c r="AA28" s="186"/>
      <c r="AB28" s="186"/>
      <c r="AC28" s="186" t="s">
        <v>18</v>
      </c>
      <c r="AD28" s="186"/>
      <c r="AE28" s="186"/>
      <c r="AF28" s="187" t="s">
        <v>34</v>
      </c>
      <c r="AG28" s="188"/>
      <c r="AH28" s="189"/>
    </row>
    <row r="29" spans="1:36" ht="22.5" customHeight="1" thickBot="1">
      <c r="B29" s="182"/>
      <c r="C29" s="183"/>
      <c r="D29" s="183"/>
      <c r="E29" s="184"/>
      <c r="F29" s="157"/>
      <c r="G29" s="158"/>
      <c r="H29" s="158"/>
      <c r="I29" s="159"/>
      <c r="J29" s="185" t="s">
        <v>20</v>
      </c>
      <c r="K29" s="185"/>
      <c r="L29" s="193" t="s">
        <v>21</v>
      </c>
      <c r="M29" s="194"/>
      <c r="N29" s="185" t="s">
        <v>31</v>
      </c>
      <c r="O29" s="185"/>
      <c r="P29" s="185" t="s">
        <v>22</v>
      </c>
      <c r="Q29" s="185"/>
      <c r="R29" s="185" t="s">
        <v>23</v>
      </c>
      <c r="S29" s="185"/>
      <c r="T29" s="185" t="s">
        <v>24</v>
      </c>
      <c r="U29" s="185"/>
      <c r="V29" s="185" t="s">
        <v>25</v>
      </c>
      <c r="W29" s="185"/>
      <c r="X29" s="140" t="s">
        <v>62</v>
      </c>
      <c r="Y29" s="141"/>
      <c r="Z29" s="185"/>
      <c r="AA29" s="185"/>
      <c r="AB29" s="185"/>
      <c r="AC29" s="185"/>
      <c r="AD29" s="185"/>
      <c r="AE29" s="185"/>
      <c r="AF29" s="190"/>
      <c r="AG29" s="191"/>
      <c r="AH29" s="192"/>
    </row>
    <row r="30" spans="1:36" ht="22.5" customHeight="1">
      <c r="B30" s="200" t="s">
        <v>70</v>
      </c>
      <c r="C30" s="201"/>
      <c r="D30" s="201"/>
      <c r="E30" s="202"/>
      <c r="F30" s="269">
        <v>0</v>
      </c>
      <c r="G30" s="270"/>
      <c r="H30" s="270"/>
      <c r="I30" s="271"/>
      <c r="J30" s="275">
        <v>0</v>
      </c>
      <c r="K30" s="271"/>
      <c r="L30" s="275">
        <v>0</v>
      </c>
      <c r="M30" s="271"/>
      <c r="N30" s="275">
        <v>0</v>
      </c>
      <c r="O30" s="271"/>
      <c r="P30" s="275">
        <v>0</v>
      </c>
      <c r="Q30" s="271"/>
      <c r="R30" s="275">
        <v>0</v>
      </c>
      <c r="S30" s="271"/>
      <c r="T30" s="275">
        <v>0</v>
      </c>
      <c r="U30" s="271"/>
      <c r="V30" s="275">
        <v>0</v>
      </c>
      <c r="W30" s="271"/>
      <c r="X30" s="275">
        <v>0</v>
      </c>
      <c r="Y30" s="271"/>
      <c r="Z30" s="273">
        <f>SUM(J30:Y30)</f>
        <v>0</v>
      </c>
      <c r="AA30" s="274"/>
      <c r="AB30" s="25" t="s">
        <v>16</v>
      </c>
      <c r="AC30" s="265">
        <v>0</v>
      </c>
      <c r="AD30" s="266"/>
      <c r="AE30" s="118" t="s">
        <v>33</v>
      </c>
      <c r="AF30" s="196" t="e">
        <f>Z30/AC30</f>
        <v>#DIV/0!</v>
      </c>
      <c r="AG30" s="197"/>
      <c r="AH30" s="24" t="s">
        <v>16</v>
      </c>
    </row>
    <row r="31" spans="1:36" ht="22.5" customHeight="1" thickBot="1">
      <c r="B31" s="203" t="s">
        <v>71</v>
      </c>
      <c r="C31" s="204"/>
      <c r="D31" s="204"/>
      <c r="E31" s="205"/>
      <c r="F31" s="276"/>
      <c r="G31" s="277"/>
      <c r="H31" s="277"/>
      <c r="I31" s="278"/>
      <c r="J31" s="267">
        <v>0</v>
      </c>
      <c r="K31" s="272"/>
      <c r="L31" s="267">
        <v>0</v>
      </c>
      <c r="M31" s="272"/>
      <c r="N31" s="267">
        <v>0</v>
      </c>
      <c r="O31" s="272"/>
      <c r="P31" s="267">
        <v>0</v>
      </c>
      <c r="Q31" s="272"/>
      <c r="R31" s="267">
        <v>0</v>
      </c>
      <c r="S31" s="272"/>
      <c r="T31" s="267">
        <v>0</v>
      </c>
      <c r="U31" s="272"/>
      <c r="V31" s="267">
        <v>0</v>
      </c>
      <c r="W31" s="272"/>
      <c r="X31" s="267">
        <v>0</v>
      </c>
      <c r="Y31" s="272"/>
      <c r="Z31" s="206">
        <f>SUM(J31:Y31)</f>
        <v>0</v>
      </c>
      <c r="AA31" s="123"/>
      <c r="AB31" s="22" t="s">
        <v>73</v>
      </c>
      <c r="AC31" s="267"/>
      <c r="AD31" s="268"/>
      <c r="AE31" s="124"/>
      <c r="AF31" s="198" t="e">
        <f>Z31/AC30</f>
        <v>#DIV/0!</v>
      </c>
      <c r="AG31" s="199"/>
      <c r="AH31" s="23" t="s">
        <v>73</v>
      </c>
    </row>
    <row r="32" spans="1:36" ht="19.5" customHeight="1" thickTop="1">
      <c r="B32" s="1" t="s">
        <v>51</v>
      </c>
      <c r="C32" s="1" t="s">
        <v>63</v>
      </c>
    </row>
    <row r="33" spans="1:36" ht="9" customHeight="1"/>
    <row r="34" spans="1:36" ht="22.5" customHeight="1">
      <c r="A34" s="32" t="s">
        <v>79</v>
      </c>
      <c r="B34" s="345"/>
      <c r="C34" s="345"/>
      <c r="D34" s="345"/>
      <c r="E34" s="345"/>
      <c r="F34" s="345"/>
      <c r="G34" s="345"/>
      <c r="H34" s="345"/>
      <c r="I34" s="345"/>
      <c r="J34" s="345"/>
      <c r="K34" s="345"/>
      <c r="L34" s="345"/>
      <c r="M34" s="345"/>
      <c r="N34" s="31"/>
      <c r="O34" s="31" t="s">
        <v>74</v>
      </c>
      <c r="P34" s="31"/>
      <c r="Q34" s="31"/>
      <c r="R34" s="31" t="s">
        <v>75</v>
      </c>
      <c r="S34" s="31"/>
      <c r="T34" s="31"/>
      <c r="U34" s="31"/>
      <c r="V34" s="2" t="s">
        <v>76</v>
      </c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</sheetData>
  <mergeCells count="168">
    <mergeCell ref="A34:M34"/>
    <mergeCell ref="AC30:AD31"/>
    <mergeCell ref="F30:I30"/>
    <mergeCell ref="X31:Y31"/>
    <mergeCell ref="V31:W31"/>
    <mergeCell ref="T31:U31"/>
    <mergeCell ref="R31:S31"/>
    <mergeCell ref="P31:Q31"/>
    <mergeCell ref="N31:O31"/>
    <mergeCell ref="L31:M31"/>
    <mergeCell ref="J31:K31"/>
    <mergeCell ref="Z30:AA30"/>
    <mergeCell ref="X30:Y30"/>
    <mergeCell ref="V30:W30"/>
    <mergeCell ref="T30:U30"/>
    <mergeCell ref="R30:S30"/>
    <mergeCell ref="P30:Q30"/>
    <mergeCell ref="N30:O30"/>
    <mergeCell ref="L30:M30"/>
    <mergeCell ref="J30:K30"/>
    <mergeCell ref="F31:I31"/>
    <mergeCell ref="F3:T3"/>
    <mergeCell ref="AD23:AF23"/>
    <mergeCell ref="B14:E14"/>
    <mergeCell ref="B23:H23"/>
    <mergeCell ref="I23:K23"/>
    <mergeCell ref="L23:N23"/>
    <mergeCell ref="O23:Q23"/>
    <mergeCell ref="R23:T23"/>
    <mergeCell ref="AD22:AF22"/>
    <mergeCell ref="AA21:AC21"/>
    <mergeCell ref="AD21:AF21"/>
    <mergeCell ref="B22:H22"/>
    <mergeCell ref="I22:K22"/>
    <mergeCell ref="L22:N22"/>
    <mergeCell ref="O22:Q22"/>
    <mergeCell ref="R22:T22"/>
    <mergeCell ref="U22:W22"/>
    <mergeCell ref="X22:Z22"/>
    <mergeCell ref="AA22:AC22"/>
    <mergeCell ref="X20:Z20"/>
    <mergeCell ref="AA20:AC20"/>
    <mergeCell ref="AD20:AF20"/>
    <mergeCell ref="T15:U15"/>
    <mergeCell ref="X12:Z12"/>
    <mergeCell ref="AA12:AC12"/>
    <mergeCell ref="X13:Z13"/>
    <mergeCell ref="AA13:AC13"/>
    <mergeCell ref="AD10:AJ12"/>
    <mergeCell ref="R21:T21"/>
    <mergeCell ref="U21:W21"/>
    <mergeCell ref="X21:Z21"/>
    <mergeCell ref="V15:W15"/>
    <mergeCell ref="X15:Z15"/>
    <mergeCell ref="X10:Z10"/>
    <mergeCell ref="AA10:AC10"/>
    <mergeCell ref="X11:Z11"/>
    <mergeCell ref="V14:W14"/>
    <mergeCell ref="X14:Z14"/>
    <mergeCell ref="AA14:AC14"/>
    <mergeCell ref="T14:U14"/>
    <mergeCell ref="AE30:AE31"/>
    <mergeCell ref="AD24:AF24"/>
    <mergeCell ref="R24:T24"/>
    <mergeCell ref="U24:W24"/>
    <mergeCell ref="X24:Z24"/>
    <mergeCell ref="AA24:AC24"/>
    <mergeCell ref="AA23:AC23"/>
    <mergeCell ref="B28:E29"/>
    <mergeCell ref="V29:W29"/>
    <mergeCell ref="Z28:AB29"/>
    <mergeCell ref="AC28:AE29"/>
    <mergeCell ref="AF28:AH29"/>
    <mergeCell ref="J29:K29"/>
    <mergeCell ref="L29:M29"/>
    <mergeCell ref="N29:O29"/>
    <mergeCell ref="P29:Q29"/>
    <mergeCell ref="R29:S29"/>
    <mergeCell ref="T29:U29"/>
    <mergeCell ref="J28:Y28"/>
    <mergeCell ref="AF30:AG30"/>
    <mergeCell ref="AF31:AG31"/>
    <mergeCell ref="B30:E30"/>
    <mergeCell ref="B31:E31"/>
    <mergeCell ref="Z31:AA31"/>
    <mergeCell ref="X29:Y29"/>
    <mergeCell ref="N12:O12"/>
    <mergeCell ref="P12:Q12"/>
    <mergeCell ref="T12:U12"/>
    <mergeCell ref="V12:W12"/>
    <mergeCell ref="T10:U10"/>
    <mergeCell ref="V10:W10"/>
    <mergeCell ref="V11:W11"/>
    <mergeCell ref="F14:G14"/>
    <mergeCell ref="H14:I14"/>
    <mergeCell ref="N14:O14"/>
    <mergeCell ref="P14:Q14"/>
    <mergeCell ref="B21:H21"/>
    <mergeCell ref="I21:K21"/>
    <mergeCell ref="L21:N21"/>
    <mergeCell ref="O21:Q21"/>
    <mergeCell ref="F28:I29"/>
    <mergeCell ref="B24:H24"/>
    <mergeCell ref="I24:K24"/>
    <mergeCell ref="L24:N24"/>
    <mergeCell ref="O24:Q24"/>
    <mergeCell ref="U23:W23"/>
    <mergeCell ref="X23:Z23"/>
    <mergeCell ref="B25:AJ25"/>
    <mergeCell ref="B20:H20"/>
    <mergeCell ref="I20:K20"/>
    <mergeCell ref="L20:N20"/>
    <mergeCell ref="O20:Q20"/>
    <mergeCell ref="R20:T20"/>
    <mergeCell ref="U20:W20"/>
    <mergeCell ref="B16:AJ16"/>
    <mergeCell ref="AH13:AJ15"/>
    <mergeCell ref="AD13:AG15"/>
    <mergeCell ref="B15:E15"/>
    <mergeCell ref="F15:G15"/>
    <mergeCell ref="H15:I15"/>
    <mergeCell ref="N15:O15"/>
    <mergeCell ref="P15:Q15"/>
    <mergeCell ref="B13:E13"/>
    <mergeCell ref="F13:G13"/>
    <mergeCell ref="H13:I13"/>
    <mergeCell ref="N13:O13"/>
    <mergeCell ref="P13:Q13"/>
    <mergeCell ref="T13:U13"/>
    <mergeCell ref="V13:W13"/>
    <mergeCell ref="AA15:AC15"/>
    <mergeCell ref="B17:AJ17"/>
    <mergeCell ref="F8:I8"/>
    <mergeCell ref="J8:Q8"/>
    <mergeCell ref="B11:E11"/>
    <mergeCell ref="F11:G11"/>
    <mergeCell ref="H11:I11"/>
    <mergeCell ref="N11:O11"/>
    <mergeCell ref="P11:Q11"/>
    <mergeCell ref="T11:U11"/>
    <mergeCell ref="F10:G10"/>
    <mergeCell ref="H10:I10"/>
    <mergeCell ref="N10:O10"/>
    <mergeCell ref="P10:Q10"/>
    <mergeCell ref="R8:W8"/>
    <mergeCell ref="X8:AC9"/>
    <mergeCell ref="AD8:AG9"/>
    <mergeCell ref="B12:E12"/>
    <mergeCell ref="F12:G12"/>
    <mergeCell ref="H12:I12"/>
    <mergeCell ref="AH8:AJ9"/>
    <mergeCell ref="AA11:AC11"/>
    <mergeCell ref="A1:AF1"/>
    <mergeCell ref="B3:E3"/>
    <mergeCell ref="F4:G4"/>
    <mergeCell ref="H4:I4"/>
    <mergeCell ref="Z4:AI4"/>
    <mergeCell ref="F9:I9"/>
    <mergeCell ref="J9:K9"/>
    <mergeCell ref="L9:M9"/>
    <mergeCell ref="N9:Q9"/>
    <mergeCell ref="R9:S9"/>
    <mergeCell ref="T9:W9"/>
    <mergeCell ref="B5:E5"/>
    <mergeCell ref="F5:O5"/>
    <mergeCell ref="Z5:AI5"/>
    <mergeCell ref="B4:E4"/>
    <mergeCell ref="B8:E10"/>
  </mergeCells>
  <phoneticPr fontId="2"/>
  <conditionalFormatting sqref="AA24">
    <cfRule type="cellIs" dxfId="1" priority="1" stopIfTrue="1" operator="notEqual">
      <formula>$AH$8</formula>
    </cfRule>
  </conditionalFormatting>
  <pageMargins left="0.59055118110236227" right="0" top="0.78740157480314965" bottom="0.19685039370078741" header="0.51181102362204722" footer="0.51181102362204722"/>
  <pageSetup paperSize="9" orientation="portrait" r:id="rId1"/>
  <headerFooter alignWithMargins="0">
    <oddFooter>&amp;R（R3.9改訂版）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"/>
  <sheetViews>
    <sheetView view="pageBreakPreview" zoomScaleNormal="100" zoomScaleSheetLayoutView="100" workbookViewId="0">
      <selection activeCell="A3" sqref="A3"/>
    </sheetView>
  </sheetViews>
  <sheetFormatPr defaultColWidth="2.625" defaultRowHeight="19.5" customHeight="1"/>
  <cols>
    <col min="1" max="5" width="2.625" style="1"/>
    <col min="6" max="6" width="2.625" style="1" customWidth="1"/>
    <col min="7" max="17" width="2.625" style="1"/>
    <col min="18" max="18" width="2.625" style="1" customWidth="1"/>
    <col min="19" max="19" width="2.5" style="1" customWidth="1"/>
    <col min="20" max="20" width="2.75" style="1" customWidth="1"/>
    <col min="21" max="21" width="2.375" style="1" customWidth="1"/>
    <col min="22" max="23" width="2.625" style="1" customWidth="1"/>
    <col min="24" max="38" width="2.625" style="1"/>
    <col min="39" max="39" width="3.5" style="1" bestFit="1" customWidth="1"/>
    <col min="40" max="16384" width="2.625" style="1"/>
  </cols>
  <sheetData>
    <row r="1" spans="1:36" ht="22.5" customHeight="1">
      <c r="A1" s="56" t="s">
        <v>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</row>
    <row r="2" spans="1:36" ht="22.5" customHeight="1">
      <c r="A2" s="330" t="s">
        <v>45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</row>
    <row r="3" spans="1:36" ht="22.5" customHeight="1">
      <c r="B3" s="57" t="s">
        <v>0</v>
      </c>
      <c r="C3" s="57"/>
      <c r="D3" s="57"/>
      <c r="E3" s="57"/>
      <c r="F3" s="331" t="s">
        <v>48</v>
      </c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4"/>
    </row>
    <row r="4" spans="1:36" ht="22.5" customHeight="1">
      <c r="B4" s="331" t="s">
        <v>65</v>
      </c>
      <c r="C4" s="331"/>
      <c r="D4" s="331">
        <v>3</v>
      </c>
      <c r="E4" s="331"/>
      <c r="F4" s="58" t="s">
        <v>35</v>
      </c>
      <c r="G4" s="58"/>
      <c r="H4" s="331">
        <v>10</v>
      </c>
      <c r="I4" s="331"/>
      <c r="J4" s="21" t="s">
        <v>36</v>
      </c>
      <c r="K4" s="21"/>
      <c r="L4" s="21"/>
      <c r="M4" s="21"/>
      <c r="N4" s="21"/>
      <c r="O4" s="21"/>
      <c r="V4" s="11" t="s">
        <v>2</v>
      </c>
      <c r="W4" s="11"/>
      <c r="X4" s="11"/>
      <c r="Y4" s="11"/>
      <c r="Z4" s="331" t="s">
        <v>44</v>
      </c>
      <c r="AA4" s="331"/>
      <c r="AB4" s="331"/>
      <c r="AC4" s="331"/>
      <c r="AD4" s="331"/>
      <c r="AE4" s="331"/>
      <c r="AF4" s="331"/>
      <c r="AG4" s="331"/>
      <c r="AH4" s="331"/>
      <c r="AI4" s="331"/>
    </row>
    <row r="5" spans="1:36" ht="22.5" customHeight="1">
      <c r="B5" s="69" t="s">
        <v>39</v>
      </c>
      <c r="C5" s="69"/>
      <c r="D5" s="69"/>
      <c r="E5" s="69"/>
      <c r="F5" s="332">
        <v>105</v>
      </c>
      <c r="G5" s="333"/>
      <c r="H5" s="333"/>
      <c r="I5" s="333"/>
      <c r="J5" s="333"/>
      <c r="K5" s="333"/>
      <c r="L5" s="333"/>
      <c r="M5" s="333"/>
      <c r="N5" s="333"/>
      <c r="O5" s="333"/>
      <c r="V5" s="10" t="s">
        <v>77</v>
      </c>
      <c r="W5" s="10"/>
      <c r="X5" s="10"/>
      <c r="Y5" s="10"/>
      <c r="Z5" s="329" t="s">
        <v>78</v>
      </c>
      <c r="AA5" s="329"/>
      <c r="AB5" s="329"/>
      <c r="AC5" s="329"/>
      <c r="AD5" s="329"/>
      <c r="AE5" s="329"/>
      <c r="AF5" s="329"/>
      <c r="AG5" s="329"/>
      <c r="AH5" s="329"/>
      <c r="AI5" s="329"/>
    </row>
    <row r="6" spans="1:36" ht="22.5" customHeight="1">
      <c r="B6" s="7"/>
      <c r="C6" s="7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S6" s="7"/>
      <c r="T6" s="7"/>
      <c r="U6" s="7"/>
      <c r="V6" s="7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6" ht="22.5" customHeight="1" thickBot="1">
      <c r="A7" s="28" t="s">
        <v>5</v>
      </c>
    </row>
    <row r="8" spans="1:36" ht="22.5" customHeight="1" thickTop="1">
      <c r="B8" s="73"/>
      <c r="C8" s="74"/>
      <c r="D8" s="74"/>
      <c r="E8" s="75"/>
      <c r="F8" s="82" t="s">
        <v>43</v>
      </c>
      <c r="G8" s="83"/>
      <c r="H8" s="83"/>
      <c r="I8" s="84"/>
      <c r="J8" s="85" t="s">
        <v>42</v>
      </c>
      <c r="K8" s="86"/>
      <c r="L8" s="86"/>
      <c r="M8" s="86"/>
      <c r="N8" s="86"/>
      <c r="O8" s="86"/>
      <c r="P8" s="86"/>
      <c r="Q8" s="87"/>
      <c r="R8" s="85" t="s">
        <v>10</v>
      </c>
      <c r="S8" s="86"/>
      <c r="T8" s="86"/>
      <c r="U8" s="86"/>
      <c r="V8" s="86"/>
      <c r="W8" s="87"/>
      <c r="X8" s="33" t="s">
        <v>11</v>
      </c>
      <c r="Y8" s="34"/>
      <c r="Z8" s="34"/>
      <c r="AA8" s="34"/>
      <c r="AB8" s="34"/>
      <c r="AC8" s="35"/>
      <c r="AD8" s="33" t="s">
        <v>12</v>
      </c>
      <c r="AE8" s="34"/>
      <c r="AF8" s="34"/>
      <c r="AG8" s="39"/>
      <c r="AH8" s="47">
        <f>T15+V15</f>
        <v>105</v>
      </c>
      <c r="AI8" s="48"/>
      <c r="AJ8" s="49"/>
    </row>
    <row r="9" spans="1:36" ht="30" customHeight="1">
      <c r="B9" s="76"/>
      <c r="C9" s="77"/>
      <c r="D9" s="77"/>
      <c r="E9" s="78"/>
      <c r="F9" s="60" t="s">
        <v>56</v>
      </c>
      <c r="G9" s="60"/>
      <c r="H9" s="60"/>
      <c r="I9" s="61"/>
      <c r="J9" s="62" t="s">
        <v>8</v>
      </c>
      <c r="K9" s="63"/>
      <c r="L9" s="64" t="s">
        <v>9</v>
      </c>
      <c r="M9" s="63"/>
      <c r="N9" s="64" t="s">
        <v>54</v>
      </c>
      <c r="O9" s="65"/>
      <c r="P9" s="65"/>
      <c r="Q9" s="66"/>
      <c r="R9" s="67" t="s">
        <v>40</v>
      </c>
      <c r="S9" s="68"/>
      <c r="T9" s="64" t="s">
        <v>55</v>
      </c>
      <c r="U9" s="65"/>
      <c r="V9" s="65"/>
      <c r="W9" s="66"/>
      <c r="X9" s="36"/>
      <c r="Y9" s="37"/>
      <c r="Z9" s="37"/>
      <c r="AA9" s="37"/>
      <c r="AB9" s="37"/>
      <c r="AC9" s="38"/>
      <c r="AD9" s="36"/>
      <c r="AE9" s="37"/>
      <c r="AF9" s="37"/>
      <c r="AG9" s="40"/>
      <c r="AH9" s="50"/>
      <c r="AI9" s="51"/>
      <c r="AJ9" s="52"/>
    </row>
    <row r="10" spans="1:36" ht="22.5" customHeight="1" thickBot="1">
      <c r="B10" s="79"/>
      <c r="C10" s="80"/>
      <c r="D10" s="80"/>
      <c r="E10" s="81"/>
      <c r="F10" s="97" t="s">
        <v>37</v>
      </c>
      <c r="G10" s="98"/>
      <c r="H10" s="98" t="s">
        <v>38</v>
      </c>
      <c r="I10" s="99"/>
      <c r="J10" s="3" t="s">
        <v>6</v>
      </c>
      <c r="K10" s="4" t="s">
        <v>7</v>
      </c>
      <c r="L10" s="4" t="s">
        <v>6</v>
      </c>
      <c r="M10" s="4" t="s">
        <v>7</v>
      </c>
      <c r="N10" s="100" t="s">
        <v>6</v>
      </c>
      <c r="O10" s="101"/>
      <c r="P10" s="100" t="s">
        <v>7</v>
      </c>
      <c r="Q10" s="102"/>
      <c r="R10" s="3" t="s">
        <v>6</v>
      </c>
      <c r="S10" s="4" t="s">
        <v>7</v>
      </c>
      <c r="T10" s="100" t="s">
        <v>6</v>
      </c>
      <c r="U10" s="101"/>
      <c r="V10" s="100" t="s">
        <v>7</v>
      </c>
      <c r="W10" s="102"/>
      <c r="X10" s="224" t="s">
        <v>6</v>
      </c>
      <c r="Y10" s="225"/>
      <c r="Z10" s="226"/>
      <c r="AA10" s="227" t="s">
        <v>7</v>
      </c>
      <c r="AB10" s="228"/>
      <c r="AC10" s="229"/>
      <c r="AD10" s="320"/>
      <c r="AE10" s="321"/>
      <c r="AF10" s="321"/>
      <c r="AG10" s="321"/>
      <c r="AH10" s="321"/>
      <c r="AI10" s="321"/>
      <c r="AJ10" s="322"/>
    </row>
    <row r="11" spans="1:36" ht="22.5" customHeight="1">
      <c r="B11" s="88" t="s">
        <v>41</v>
      </c>
      <c r="C11" s="89"/>
      <c r="D11" s="89"/>
      <c r="E11" s="90"/>
      <c r="F11" s="91">
        <v>14</v>
      </c>
      <c r="G11" s="92"/>
      <c r="H11" s="92">
        <v>66</v>
      </c>
      <c r="I11" s="93"/>
      <c r="J11" s="15">
        <v>1</v>
      </c>
      <c r="K11" s="16">
        <v>3</v>
      </c>
      <c r="L11" s="16">
        <v>1</v>
      </c>
      <c r="M11" s="16">
        <v>2</v>
      </c>
      <c r="N11" s="94">
        <f>F11+$J$11-$L$11</f>
        <v>14</v>
      </c>
      <c r="O11" s="95"/>
      <c r="P11" s="94">
        <f>H11+$K$11-$M$11</f>
        <v>67</v>
      </c>
      <c r="Q11" s="96"/>
      <c r="R11" s="15">
        <v>1</v>
      </c>
      <c r="S11" s="16">
        <v>1</v>
      </c>
      <c r="T11" s="94">
        <f>N11+R11</f>
        <v>15</v>
      </c>
      <c r="U11" s="95"/>
      <c r="V11" s="94">
        <f>P11+S11</f>
        <v>68</v>
      </c>
      <c r="W11" s="96"/>
      <c r="X11" s="210">
        <v>112</v>
      </c>
      <c r="Y11" s="211"/>
      <c r="Z11" s="212"/>
      <c r="AA11" s="53">
        <v>213</v>
      </c>
      <c r="AB11" s="54"/>
      <c r="AC11" s="55"/>
      <c r="AD11" s="323"/>
      <c r="AE11" s="324"/>
      <c r="AF11" s="324"/>
      <c r="AG11" s="324"/>
      <c r="AH11" s="324"/>
      <c r="AI11" s="324"/>
      <c r="AJ11" s="325"/>
    </row>
    <row r="12" spans="1:36" ht="22.5" customHeight="1" thickBot="1">
      <c r="B12" s="41" t="s">
        <v>46</v>
      </c>
      <c r="C12" s="42"/>
      <c r="D12" s="42"/>
      <c r="E12" s="43"/>
      <c r="F12" s="44">
        <v>1</v>
      </c>
      <c r="G12" s="45"/>
      <c r="H12" s="45">
        <v>0</v>
      </c>
      <c r="I12" s="46"/>
      <c r="J12" s="17">
        <v>0</v>
      </c>
      <c r="K12" s="18">
        <v>1</v>
      </c>
      <c r="L12" s="18">
        <v>0</v>
      </c>
      <c r="M12" s="18">
        <v>0</v>
      </c>
      <c r="N12" s="142">
        <v>1</v>
      </c>
      <c r="O12" s="143"/>
      <c r="P12" s="142">
        <v>1</v>
      </c>
      <c r="Q12" s="144"/>
      <c r="R12" s="17">
        <v>0</v>
      </c>
      <c r="S12" s="18">
        <v>0</v>
      </c>
      <c r="T12" s="142">
        <v>0</v>
      </c>
      <c r="U12" s="143"/>
      <c r="V12" s="142">
        <v>2</v>
      </c>
      <c r="W12" s="144"/>
      <c r="X12" s="262">
        <v>0</v>
      </c>
      <c r="Y12" s="263"/>
      <c r="Z12" s="264"/>
      <c r="AA12" s="207">
        <v>0</v>
      </c>
      <c r="AB12" s="208"/>
      <c r="AC12" s="209"/>
      <c r="AD12" s="326"/>
      <c r="AE12" s="327"/>
      <c r="AF12" s="327"/>
      <c r="AG12" s="327"/>
      <c r="AH12" s="327"/>
      <c r="AI12" s="327"/>
      <c r="AJ12" s="328"/>
    </row>
    <row r="13" spans="1:36" ht="22.5" customHeight="1">
      <c r="B13" s="88" t="s">
        <v>14</v>
      </c>
      <c r="C13" s="89"/>
      <c r="D13" s="89"/>
      <c r="E13" s="90"/>
      <c r="F13" s="91">
        <v>3</v>
      </c>
      <c r="G13" s="133"/>
      <c r="H13" s="92">
        <v>17</v>
      </c>
      <c r="I13" s="93"/>
      <c r="J13" s="15">
        <v>1</v>
      </c>
      <c r="K13" s="16">
        <v>2</v>
      </c>
      <c r="L13" s="16">
        <v>1</v>
      </c>
      <c r="M13" s="16">
        <v>2</v>
      </c>
      <c r="N13" s="94">
        <f>F13+$J$13-$L$13</f>
        <v>3</v>
      </c>
      <c r="O13" s="95"/>
      <c r="P13" s="94">
        <f>H13+$K$13-$M$13</f>
        <v>17</v>
      </c>
      <c r="Q13" s="96"/>
      <c r="R13" s="15">
        <v>1</v>
      </c>
      <c r="S13" s="16">
        <v>1</v>
      </c>
      <c r="T13" s="94">
        <f>N13+R13</f>
        <v>4</v>
      </c>
      <c r="U13" s="95"/>
      <c r="V13" s="94">
        <f>P13+S13</f>
        <v>18</v>
      </c>
      <c r="W13" s="96"/>
      <c r="X13" s="210">
        <v>3</v>
      </c>
      <c r="Y13" s="211"/>
      <c r="Z13" s="212"/>
      <c r="AA13" s="53">
        <v>4</v>
      </c>
      <c r="AB13" s="54"/>
      <c r="AC13" s="55"/>
      <c r="AD13" s="117" t="s">
        <v>13</v>
      </c>
      <c r="AE13" s="89"/>
      <c r="AF13" s="89"/>
      <c r="AG13" s="118"/>
      <c r="AH13" s="108">
        <f>X15+AA15</f>
        <v>325</v>
      </c>
      <c r="AI13" s="109"/>
      <c r="AJ13" s="110"/>
    </row>
    <row r="14" spans="1:36" ht="22.5" customHeight="1" thickBot="1">
      <c r="B14" s="41" t="s">
        <v>46</v>
      </c>
      <c r="C14" s="42"/>
      <c r="D14" s="42"/>
      <c r="E14" s="43"/>
      <c r="F14" s="145">
        <v>0</v>
      </c>
      <c r="G14" s="146"/>
      <c r="H14" s="146">
        <v>0</v>
      </c>
      <c r="I14" s="147"/>
      <c r="J14" s="19">
        <v>0</v>
      </c>
      <c r="K14" s="20">
        <v>0</v>
      </c>
      <c r="L14" s="20">
        <v>0</v>
      </c>
      <c r="M14" s="20">
        <v>0</v>
      </c>
      <c r="N14" s="148">
        <v>0</v>
      </c>
      <c r="O14" s="149"/>
      <c r="P14" s="148">
        <v>0</v>
      </c>
      <c r="Q14" s="150"/>
      <c r="R14" s="19">
        <v>0</v>
      </c>
      <c r="S14" s="20">
        <v>0</v>
      </c>
      <c r="T14" s="148">
        <v>0</v>
      </c>
      <c r="U14" s="149"/>
      <c r="V14" s="148">
        <v>0</v>
      </c>
      <c r="W14" s="150"/>
      <c r="X14" s="230">
        <v>0</v>
      </c>
      <c r="Y14" s="231"/>
      <c r="Z14" s="232"/>
      <c r="AA14" s="233">
        <v>0</v>
      </c>
      <c r="AB14" s="234"/>
      <c r="AC14" s="235"/>
      <c r="AD14" s="119"/>
      <c r="AE14" s="120"/>
      <c r="AF14" s="120"/>
      <c r="AG14" s="121"/>
      <c r="AH14" s="111"/>
      <c r="AI14" s="112"/>
      <c r="AJ14" s="113"/>
    </row>
    <row r="15" spans="1:36" ht="22.5" customHeight="1" thickBot="1">
      <c r="B15" s="125" t="s">
        <v>15</v>
      </c>
      <c r="C15" s="126"/>
      <c r="D15" s="126"/>
      <c r="E15" s="127"/>
      <c r="F15" s="128">
        <f>F11+F13</f>
        <v>17</v>
      </c>
      <c r="G15" s="129"/>
      <c r="H15" s="130">
        <f>H11+H13</f>
        <v>83</v>
      </c>
      <c r="I15" s="131"/>
      <c r="J15" s="5">
        <f>J11+J13</f>
        <v>2</v>
      </c>
      <c r="K15" s="6">
        <f t="shared" ref="K15:M15" si="0">K11+K13</f>
        <v>5</v>
      </c>
      <c r="L15" s="6">
        <f t="shared" si="0"/>
        <v>2</v>
      </c>
      <c r="M15" s="6">
        <f t="shared" si="0"/>
        <v>4</v>
      </c>
      <c r="N15" s="129">
        <f>N11+N13</f>
        <v>17</v>
      </c>
      <c r="O15" s="129"/>
      <c r="P15" s="129">
        <f>P11+P13</f>
        <v>84</v>
      </c>
      <c r="Q15" s="132"/>
      <c r="R15" s="5">
        <f t="shared" ref="R15:S15" si="1">R11+R13</f>
        <v>2</v>
      </c>
      <c r="S15" s="6">
        <f t="shared" si="1"/>
        <v>2</v>
      </c>
      <c r="T15" s="261">
        <f>T11+T13</f>
        <v>19</v>
      </c>
      <c r="U15" s="129"/>
      <c r="V15" s="129">
        <f>V11+V13</f>
        <v>86</v>
      </c>
      <c r="W15" s="132"/>
      <c r="X15" s="222">
        <f>X11+Z13</f>
        <v>112</v>
      </c>
      <c r="Y15" s="135"/>
      <c r="Z15" s="223"/>
      <c r="AA15" s="134">
        <f>AA11+AC13</f>
        <v>213</v>
      </c>
      <c r="AB15" s="135"/>
      <c r="AC15" s="136"/>
      <c r="AD15" s="122"/>
      <c r="AE15" s="123"/>
      <c r="AF15" s="123"/>
      <c r="AG15" s="124"/>
      <c r="AH15" s="114"/>
      <c r="AI15" s="115"/>
      <c r="AJ15" s="116"/>
    </row>
    <row r="16" spans="1:36" ht="27" customHeight="1" thickTop="1">
      <c r="B16" s="107" t="s">
        <v>53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309"/>
      <c r="AH16" s="309"/>
    </row>
    <row r="17" spans="1:36" ht="12" customHeight="1"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310"/>
      <c r="AH17" s="310"/>
    </row>
    <row r="18" spans="1:36" ht="22.5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6" ht="28.5" customHeight="1"/>
    <row r="20" spans="1:36" ht="36.75" customHeight="1" thickBot="1"/>
    <row r="21" spans="1:36" ht="56.25" customHeight="1" thickBot="1">
      <c r="B21" s="317" t="s">
        <v>67</v>
      </c>
      <c r="C21" s="318"/>
      <c r="D21" s="318"/>
      <c r="E21" s="318"/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  <c r="AJ21" s="319"/>
    </row>
    <row r="22" spans="1:36" ht="22.5" customHeight="1" thickBot="1">
      <c r="A22" s="28" t="s">
        <v>1</v>
      </c>
    </row>
    <row r="23" spans="1:36" ht="22.5" customHeight="1" thickTop="1" thickBot="1">
      <c r="B23" s="103"/>
      <c r="C23" s="104"/>
      <c r="D23" s="104"/>
      <c r="E23" s="104"/>
      <c r="F23" s="104"/>
      <c r="G23" s="104"/>
      <c r="H23" s="105"/>
      <c r="I23" s="106" t="s">
        <v>26</v>
      </c>
      <c r="J23" s="104"/>
      <c r="K23" s="105"/>
      <c r="L23" s="106" t="s">
        <v>22</v>
      </c>
      <c r="M23" s="104"/>
      <c r="N23" s="105"/>
      <c r="O23" s="106" t="s">
        <v>27</v>
      </c>
      <c r="P23" s="104"/>
      <c r="Q23" s="105"/>
      <c r="R23" s="106" t="s">
        <v>28</v>
      </c>
      <c r="S23" s="104"/>
      <c r="T23" s="105"/>
      <c r="U23" s="106" t="s">
        <v>25</v>
      </c>
      <c r="V23" s="104"/>
      <c r="W23" s="105"/>
      <c r="X23" s="106" t="s">
        <v>61</v>
      </c>
      <c r="Y23" s="104"/>
      <c r="Z23" s="104"/>
      <c r="AA23" s="258" t="s">
        <v>58</v>
      </c>
      <c r="AB23" s="104"/>
      <c r="AC23" s="259"/>
      <c r="AD23" s="104" t="s">
        <v>19</v>
      </c>
      <c r="AE23" s="104"/>
      <c r="AF23" s="260"/>
    </row>
    <row r="24" spans="1:36" ht="22.5" customHeight="1" thickBot="1">
      <c r="B24" s="311" t="s">
        <v>57</v>
      </c>
      <c r="C24" s="312"/>
      <c r="D24" s="312"/>
      <c r="E24" s="312"/>
      <c r="F24" s="312"/>
      <c r="G24" s="312"/>
      <c r="H24" s="313"/>
      <c r="I24" s="314">
        <v>0</v>
      </c>
      <c r="J24" s="315"/>
      <c r="K24" s="316"/>
      <c r="L24" s="314">
        <v>0</v>
      </c>
      <c r="M24" s="315"/>
      <c r="N24" s="316"/>
      <c r="O24" s="314">
        <v>3</v>
      </c>
      <c r="P24" s="315"/>
      <c r="Q24" s="316"/>
      <c r="R24" s="314">
        <v>4</v>
      </c>
      <c r="S24" s="315"/>
      <c r="T24" s="316"/>
      <c r="U24" s="314">
        <v>1</v>
      </c>
      <c r="V24" s="315"/>
      <c r="W24" s="316"/>
      <c r="X24" s="314">
        <v>0</v>
      </c>
      <c r="Y24" s="315"/>
      <c r="Z24" s="315"/>
      <c r="AA24" s="245">
        <f>SUM(I24:Z24)</f>
        <v>8</v>
      </c>
      <c r="AB24" s="246"/>
      <c r="AC24" s="247"/>
      <c r="AD24" s="248">
        <f>(I24*1+L24*2+O24*3+R24*4+U24*5)/SUM(I24:W24)</f>
        <v>3.75</v>
      </c>
      <c r="AE24" s="248"/>
      <c r="AF24" s="249"/>
    </row>
    <row r="25" spans="1:36" ht="22.5" customHeight="1">
      <c r="B25" s="298" t="s">
        <v>60</v>
      </c>
      <c r="C25" s="299"/>
      <c r="D25" s="299"/>
      <c r="E25" s="299"/>
      <c r="F25" s="299"/>
      <c r="G25" s="299"/>
      <c r="H25" s="97"/>
      <c r="I25" s="300">
        <v>5</v>
      </c>
      <c r="J25" s="301"/>
      <c r="K25" s="302"/>
      <c r="L25" s="300">
        <v>24</v>
      </c>
      <c r="M25" s="301"/>
      <c r="N25" s="302"/>
      <c r="O25" s="300">
        <v>32</v>
      </c>
      <c r="P25" s="301"/>
      <c r="Q25" s="302"/>
      <c r="R25" s="300">
        <v>30</v>
      </c>
      <c r="S25" s="301"/>
      <c r="T25" s="302"/>
      <c r="U25" s="300">
        <v>5</v>
      </c>
      <c r="V25" s="301"/>
      <c r="W25" s="302"/>
      <c r="X25" s="300">
        <v>1</v>
      </c>
      <c r="Y25" s="301"/>
      <c r="Z25" s="301"/>
      <c r="AA25" s="303">
        <f>SUM(I25:Z25)</f>
        <v>97</v>
      </c>
      <c r="AB25" s="304"/>
      <c r="AC25" s="305"/>
      <c r="AD25" s="306">
        <f>(I25*1+L25*2+O25*3+R25*4+U25*5)/SUM(I25:W25)</f>
        <v>3.0625</v>
      </c>
      <c r="AE25" s="307"/>
      <c r="AF25" s="308"/>
    </row>
    <row r="26" spans="1:36" ht="22.5" customHeight="1" thickBot="1">
      <c r="B26" s="239" t="s">
        <v>47</v>
      </c>
      <c r="C26" s="240"/>
      <c r="D26" s="240"/>
      <c r="E26" s="240"/>
      <c r="F26" s="240"/>
      <c r="G26" s="240"/>
      <c r="H26" s="241"/>
      <c r="I26" s="166">
        <v>1</v>
      </c>
      <c r="J26" s="167"/>
      <c r="K26" s="168"/>
      <c r="L26" s="166">
        <v>1</v>
      </c>
      <c r="M26" s="167"/>
      <c r="N26" s="168"/>
      <c r="O26" s="166"/>
      <c r="P26" s="167"/>
      <c r="Q26" s="168"/>
      <c r="R26" s="166"/>
      <c r="S26" s="167"/>
      <c r="T26" s="168"/>
      <c r="U26" s="166"/>
      <c r="V26" s="167"/>
      <c r="W26" s="168"/>
      <c r="X26" s="166"/>
      <c r="Y26" s="167"/>
      <c r="Z26" s="167"/>
      <c r="AA26" s="176">
        <f>SUM(I26:Z26)</f>
        <v>2</v>
      </c>
      <c r="AB26" s="177"/>
      <c r="AC26" s="178"/>
      <c r="AD26" s="237"/>
      <c r="AE26" s="237"/>
      <c r="AF26" s="238"/>
    </row>
    <row r="27" spans="1:36" ht="22.5" customHeight="1" thickBot="1">
      <c r="B27" s="282" t="s">
        <v>15</v>
      </c>
      <c r="C27" s="283"/>
      <c r="D27" s="283"/>
      <c r="E27" s="283"/>
      <c r="F27" s="283"/>
      <c r="G27" s="283"/>
      <c r="H27" s="284"/>
      <c r="I27" s="285">
        <f>SUM(I24:K25)</f>
        <v>5</v>
      </c>
      <c r="J27" s="286"/>
      <c r="K27" s="287"/>
      <c r="L27" s="285">
        <f>SUM(L24:N25)</f>
        <v>24</v>
      </c>
      <c r="M27" s="286"/>
      <c r="N27" s="287"/>
      <c r="O27" s="285">
        <f>SUM(O24:Q25)</f>
        <v>35</v>
      </c>
      <c r="P27" s="286"/>
      <c r="Q27" s="287"/>
      <c r="R27" s="285">
        <f>SUM(R24:T25)</f>
        <v>34</v>
      </c>
      <c r="S27" s="286"/>
      <c r="T27" s="287"/>
      <c r="U27" s="285">
        <f>SUM(U24:W25)</f>
        <v>6</v>
      </c>
      <c r="V27" s="286"/>
      <c r="W27" s="287"/>
      <c r="X27" s="285">
        <f>SUM(X24:Z25)</f>
        <v>1</v>
      </c>
      <c r="Y27" s="286"/>
      <c r="Z27" s="287"/>
      <c r="AA27" s="293">
        <f>SUM(AA24:AC25)</f>
        <v>105</v>
      </c>
      <c r="AB27" s="294"/>
      <c r="AC27" s="295"/>
      <c r="AD27" s="296">
        <f>(I27*1+L27*2+O27*3+R27*4+U27*5)/SUM(I27:W27)</f>
        <v>3.1153846153846154</v>
      </c>
      <c r="AE27" s="296"/>
      <c r="AF27" s="297"/>
    </row>
    <row r="28" spans="1:36" ht="60.75" customHeight="1">
      <c r="B28" s="169" t="s">
        <v>64</v>
      </c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</row>
    <row r="29" spans="1:36" ht="9" customHeight="1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</row>
    <row r="30" spans="1:36" ht="22.5" customHeight="1" thickBot="1">
      <c r="A30" s="28" t="s">
        <v>72</v>
      </c>
    </row>
    <row r="31" spans="1:36" ht="22.5" customHeight="1" thickTop="1">
      <c r="B31" s="179" t="s">
        <v>32</v>
      </c>
      <c r="C31" s="180"/>
      <c r="D31" s="180"/>
      <c r="E31" s="181"/>
      <c r="F31" s="117" t="s">
        <v>29</v>
      </c>
      <c r="G31" s="89"/>
      <c r="H31" s="89"/>
      <c r="I31" s="118"/>
      <c r="J31" s="281" t="s">
        <v>30</v>
      </c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118"/>
      <c r="Z31" s="288" t="s">
        <v>17</v>
      </c>
      <c r="AA31" s="288"/>
      <c r="AB31" s="288"/>
      <c r="AC31" s="288" t="s">
        <v>18</v>
      </c>
      <c r="AD31" s="288"/>
      <c r="AE31" s="288"/>
      <c r="AF31" s="289" t="s">
        <v>34</v>
      </c>
      <c r="AG31" s="290"/>
      <c r="AH31" s="291"/>
    </row>
    <row r="32" spans="1:36" ht="22.5" customHeight="1" thickBot="1">
      <c r="B32" s="182"/>
      <c r="C32" s="183"/>
      <c r="D32" s="183"/>
      <c r="E32" s="184"/>
      <c r="F32" s="157"/>
      <c r="G32" s="158"/>
      <c r="H32" s="158"/>
      <c r="I32" s="159"/>
      <c r="J32" s="185" t="s">
        <v>20</v>
      </c>
      <c r="K32" s="185"/>
      <c r="L32" s="193" t="s">
        <v>21</v>
      </c>
      <c r="M32" s="194"/>
      <c r="N32" s="185" t="s">
        <v>31</v>
      </c>
      <c r="O32" s="185"/>
      <c r="P32" s="185" t="s">
        <v>22</v>
      </c>
      <c r="Q32" s="185"/>
      <c r="R32" s="185" t="s">
        <v>23</v>
      </c>
      <c r="S32" s="185"/>
      <c r="T32" s="185" t="s">
        <v>24</v>
      </c>
      <c r="U32" s="185"/>
      <c r="V32" s="185" t="s">
        <v>25</v>
      </c>
      <c r="W32" s="185"/>
      <c r="X32" s="185" t="s">
        <v>62</v>
      </c>
      <c r="Y32" s="185"/>
      <c r="Z32" s="185"/>
      <c r="AA32" s="185"/>
      <c r="AB32" s="185"/>
      <c r="AC32" s="185"/>
      <c r="AD32" s="185"/>
      <c r="AE32" s="185"/>
      <c r="AF32" s="190"/>
      <c r="AG32" s="191"/>
      <c r="AH32" s="292"/>
    </row>
    <row r="33" spans="1:36" ht="22.5" customHeight="1">
      <c r="B33" s="200" t="s">
        <v>70</v>
      </c>
      <c r="C33" s="201"/>
      <c r="D33" s="201"/>
      <c r="E33" s="202"/>
      <c r="F33" s="335">
        <v>18</v>
      </c>
      <c r="G33" s="336"/>
      <c r="H33" s="336"/>
      <c r="I33" s="280"/>
      <c r="J33" s="279">
        <v>0</v>
      </c>
      <c r="K33" s="280"/>
      <c r="L33" s="279">
        <v>15</v>
      </c>
      <c r="M33" s="280"/>
      <c r="N33" s="279">
        <v>51</v>
      </c>
      <c r="O33" s="280"/>
      <c r="P33" s="279">
        <v>88</v>
      </c>
      <c r="Q33" s="280"/>
      <c r="R33" s="279">
        <v>251</v>
      </c>
      <c r="S33" s="280"/>
      <c r="T33" s="279">
        <v>48</v>
      </c>
      <c r="U33" s="280"/>
      <c r="V33" s="279">
        <v>48</v>
      </c>
      <c r="W33" s="280"/>
      <c r="X33" s="279">
        <v>0</v>
      </c>
      <c r="Y33" s="280"/>
      <c r="Z33" s="273">
        <f>SUM(J33:Y33)</f>
        <v>501</v>
      </c>
      <c r="AA33" s="274"/>
      <c r="AB33" s="25" t="s">
        <v>16</v>
      </c>
      <c r="AC33" s="342">
        <v>30</v>
      </c>
      <c r="AD33" s="343"/>
      <c r="AE33" s="118" t="s">
        <v>33</v>
      </c>
      <c r="AF33" s="196">
        <f>Z33/AC33</f>
        <v>16.7</v>
      </c>
      <c r="AG33" s="197"/>
      <c r="AH33" s="24" t="s">
        <v>16</v>
      </c>
    </row>
    <row r="34" spans="1:36" ht="22.5" customHeight="1" thickBot="1">
      <c r="B34" s="203" t="s">
        <v>71</v>
      </c>
      <c r="C34" s="204"/>
      <c r="D34" s="204"/>
      <c r="E34" s="205"/>
      <c r="F34" s="339"/>
      <c r="G34" s="340"/>
      <c r="H34" s="340"/>
      <c r="I34" s="341"/>
      <c r="J34" s="337">
        <v>0</v>
      </c>
      <c r="K34" s="338"/>
      <c r="L34" s="337">
        <v>0</v>
      </c>
      <c r="M34" s="338"/>
      <c r="N34" s="337">
        <v>7</v>
      </c>
      <c r="O34" s="338"/>
      <c r="P34" s="337">
        <v>0</v>
      </c>
      <c r="Q34" s="338"/>
      <c r="R34" s="337">
        <v>25</v>
      </c>
      <c r="S34" s="338"/>
      <c r="T34" s="337">
        <v>0</v>
      </c>
      <c r="U34" s="338"/>
      <c r="V34" s="337">
        <v>0</v>
      </c>
      <c r="W34" s="338"/>
      <c r="X34" s="337">
        <v>0</v>
      </c>
      <c r="Y34" s="338"/>
      <c r="Z34" s="206">
        <f>SUM(J34:Y34)</f>
        <v>32</v>
      </c>
      <c r="AA34" s="123"/>
      <c r="AB34" s="22" t="s">
        <v>68</v>
      </c>
      <c r="AC34" s="337"/>
      <c r="AD34" s="344"/>
      <c r="AE34" s="124"/>
      <c r="AF34" s="198">
        <f>Z34/AC33</f>
        <v>1.0666666666666667</v>
      </c>
      <c r="AG34" s="199"/>
      <c r="AH34" s="23" t="s">
        <v>69</v>
      </c>
    </row>
    <row r="35" spans="1:36" ht="19.5" customHeight="1" thickTop="1">
      <c r="B35" s="1" t="s">
        <v>51</v>
      </c>
      <c r="C35" s="1" t="s">
        <v>52</v>
      </c>
    </row>
    <row r="36" spans="1:36" ht="9" customHeight="1"/>
    <row r="37" spans="1:36" ht="22.5" customHeight="1">
      <c r="A37" s="32" t="s">
        <v>79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45"/>
      <c r="L37" s="345"/>
      <c r="M37" s="345"/>
      <c r="N37" s="31"/>
      <c r="O37" s="31" t="s">
        <v>74</v>
      </c>
      <c r="P37" s="31"/>
      <c r="Q37" s="31"/>
      <c r="R37" s="31" t="s">
        <v>75</v>
      </c>
      <c r="S37" s="31"/>
      <c r="T37" s="31"/>
      <c r="U37" s="31"/>
      <c r="V37" s="2" t="s">
        <v>76</v>
      </c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</sheetData>
  <mergeCells count="170">
    <mergeCell ref="A37:M37"/>
    <mergeCell ref="Z33:AA33"/>
    <mergeCell ref="Z34:AA34"/>
    <mergeCell ref="AF33:AG33"/>
    <mergeCell ref="AF34:AG34"/>
    <mergeCell ref="F33:I33"/>
    <mergeCell ref="B33:E33"/>
    <mergeCell ref="X34:Y34"/>
    <mergeCell ref="V34:W34"/>
    <mergeCell ref="T34:U34"/>
    <mergeCell ref="R34:S34"/>
    <mergeCell ref="P34:Q34"/>
    <mergeCell ref="N34:O34"/>
    <mergeCell ref="L34:M34"/>
    <mergeCell ref="J34:K34"/>
    <mergeCell ref="F34:I34"/>
    <mergeCell ref="B34:E34"/>
    <mergeCell ref="AC33:AD34"/>
    <mergeCell ref="AE33:AE34"/>
    <mergeCell ref="X33:Y33"/>
    <mergeCell ref="V33:W33"/>
    <mergeCell ref="T33:U33"/>
    <mergeCell ref="R33:S33"/>
    <mergeCell ref="P33:Q33"/>
    <mergeCell ref="N33:O33"/>
    <mergeCell ref="Z5:AI5"/>
    <mergeCell ref="A2:AF2"/>
    <mergeCell ref="A1:AF1"/>
    <mergeCell ref="B3:E3"/>
    <mergeCell ref="B4:C4"/>
    <mergeCell ref="D4:E4"/>
    <mergeCell ref="F4:G4"/>
    <mergeCell ref="H4:I4"/>
    <mergeCell ref="Z4:AI4"/>
    <mergeCell ref="B5:E5"/>
    <mergeCell ref="F5:O5"/>
    <mergeCell ref="F3:T3"/>
    <mergeCell ref="B8:E10"/>
    <mergeCell ref="F8:I8"/>
    <mergeCell ref="J8:Q8"/>
    <mergeCell ref="R8:W8"/>
    <mergeCell ref="F10:G10"/>
    <mergeCell ref="H10:I10"/>
    <mergeCell ref="N10:O10"/>
    <mergeCell ref="P10:Q10"/>
    <mergeCell ref="X8:AC9"/>
    <mergeCell ref="X11:Z11"/>
    <mergeCell ref="AD8:AG9"/>
    <mergeCell ref="AH8:AJ9"/>
    <mergeCell ref="F9:I9"/>
    <mergeCell ref="J9:K9"/>
    <mergeCell ref="L9:M9"/>
    <mergeCell ref="N9:Q9"/>
    <mergeCell ref="R9:S9"/>
    <mergeCell ref="T9:W9"/>
    <mergeCell ref="T10:U10"/>
    <mergeCell ref="V10:W10"/>
    <mergeCell ref="X10:Z10"/>
    <mergeCell ref="AA10:AC10"/>
    <mergeCell ref="AD10:AJ12"/>
    <mergeCell ref="V12:W12"/>
    <mergeCell ref="X12:Z12"/>
    <mergeCell ref="AA12:AC12"/>
    <mergeCell ref="AA11:AC11"/>
    <mergeCell ref="U23:W23"/>
    <mergeCell ref="X23:Z23"/>
    <mergeCell ref="AA23:AC23"/>
    <mergeCell ref="AD23:AF23"/>
    <mergeCell ref="B21:AJ21"/>
    <mergeCell ref="B11:E11"/>
    <mergeCell ref="F11:G11"/>
    <mergeCell ref="H11:I11"/>
    <mergeCell ref="N11:O11"/>
    <mergeCell ref="P11:Q11"/>
    <mergeCell ref="T11:U11"/>
    <mergeCell ref="B13:E13"/>
    <mergeCell ref="F13:G13"/>
    <mergeCell ref="H13:I13"/>
    <mergeCell ref="N13:O13"/>
    <mergeCell ref="P13:Q13"/>
    <mergeCell ref="T13:U13"/>
    <mergeCell ref="B12:E12"/>
    <mergeCell ref="F12:G12"/>
    <mergeCell ref="H12:I12"/>
    <mergeCell ref="N12:O12"/>
    <mergeCell ref="P12:Q12"/>
    <mergeCell ref="T12:U12"/>
    <mergeCell ref="V11:W11"/>
    <mergeCell ref="B26:H26"/>
    <mergeCell ref="I26:K26"/>
    <mergeCell ref="L26:N26"/>
    <mergeCell ref="O26:Q26"/>
    <mergeCell ref="R26:T26"/>
    <mergeCell ref="U26:W26"/>
    <mergeCell ref="X26:Z26"/>
    <mergeCell ref="AA26:AC26"/>
    <mergeCell ref="AD26:AF26"/>
    <mergeCell ref="B25:H25"/>
    <mergeCell ref="I25:K25"/>
    <mergeCell ref="L25:N25"/>
    <mergeCell ref="O25:Q25"/>
    <mergeCell ref="R25:T25"/>
    <mergeCell ref="U25:W25"/>
    <mergeCell ref="X25:Z25"/>
    <mergeCell ref="AA25:AC25"/>
    <mergeCell ref="AD25:AF25"/>
    <mergeCell ref="B27:H27"/>
    <mergeCell ref="I27:K27"/>
    <mergeCell ref="L27:N27"/>
    <mergeCell ref="O27:Q27"/>
    <mergeCell ref="R27:T27"/>
    <mergeCell ref="U27:W27"/>
    <mergeCell ref="X27:Z27"/>
    <mergeCell ref="B28:AJ28"/>
    <mergeCell ref="B31:E32"/>
    <mergeCell ref="F31:I32"/>
    <mergeCell ref="Z31:AB32"/>
    <mergeCell ref="AC31:AE32"/>
    <mergeCell ref="AF31:AH32"/>
    <mergeCell ref="J32:K32"/>
    <mergeCell ref="L32:M32"/>
    <mergeCell ref="AA27:AC27"/>
    <mergeCell ref="AD27:AF27"/>
    <mergeCell ref="V15:W15"/>
    <mergeCell ref="X15:Z15"/>
    <mergeCell ref="N32:O32"/>
    <mergeCell ref="P32:Q32"/>
    <mergeCell ref="R32:S32"/>
    <mergeCell ref="T32:U32"/>
    <mergeCell ref="V32:W32"/>
    <mergeCell ref="J31:Y31"/>
    <mergeCell ref="X32:Y32"/>
    <mergeCell ref="B16:AH17"/>
    <mergeCell ref="B24:H24"/>
    <mergeCell ref="I24:K24"/>
    <mergeCell ref="L24:N24"/>
    <mergeCell ref="O24:Q24"/>
    <mergeCell ref="R24:T24"/>
    <mergeCell ref="U24:W24"/>
    <mergeCell ref="X24:Z24"/>
    <mergeCell ref="AA24:AC24"/>
    <mergeCell ref="AD24:AF24"/>
    <mergeCell ref="B23:H23"/>
    <mergeCell ref="I23:K23"/>
    <mergeCell ref="L23:N23"/>
    <mergeCell ref="O23:Q23"/>
    <mergeCell ref="R23:T23"/>
    <mergeCell ref="AA15:AC15"/>
    <mergeCell ref="L33:M33"/>
    <mergeCell ref="J33:K33"/>
    <mergeCell ref="V13:W13"/>
    <mergeCell ref="X13:Z13"/>
    <mergeCell ref="AA13:AC13"/>
    <mergeCell ref="AD13:AG15"/>
    <mergeCell ref="AH13:AJ15"/>
    <mergeCell ref="B15:E15"/>
    <mergeCell ref="F15:G15"/>
    <mergeCell ref="H15:I15"/>
    <mergeCell ref="N15:O15"/>
    <mergeCell ref="P15:Q15"/>
    <mergeCell ref="B14:E14"/>
    <mergeCell ref="F14:G14"/>
    <mergeCell ref="H14:I14"/>
    <mergeCell ref="N14:O14"/>
    <mergeCell ref="P14:Q14"/>
    <mergeCell ref="T14:U14"/>
    <mergeCell ref="V14:W14"/>
    <mergeCell ref="X14:Z14"/>
    <mergeCell ref="AA14:AC14"/>
    <mergeCell ref="T15:U15"/>
  </mergeCells>
  <phoneticPr fontId="2"/>
  <conditionalFormatting sqref="AA27">
    <cfRule type="cellIs" dxfId="0" priority="1" stopIfTrue="1" operator="notEqual">
      <formula>$AH$8</formula>
    </cfRule>
  </conditionalFormatting>
  <pageMargins left="0.59055118110236227" right="0" top="0.19685039370078741" bottom="0.19685039370078741" header="0.51181102362204722" footer="0.51181102362204722"/>
  <pageSetup paperSize="9" scale="95" orientation="portrait" r:id="rId1"/>
  <headerFooter alignWithMargins="0">
    <oddFooter>&amp;R（R3.9改訂版）</oddFooter>
  </headerFooter>
  <drawing r:id="rId2"/>
</worksheet>
</file>