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70" firstSheet="1" activeTab="1"/>
  </bookViews>
  <sheets>
    <sheet name="000000" sheetId="1" state="veryHidden" r:id="rId1"/>
    <sheet name="入力用" sheetId="2" r:id="rId2"/>
    <sheet name="別紙名簿" sheetId="3" r:id="rId3"/>
    <sheet name="【別紙1】医療的ケア" sheetId="4" r:id="rId4"/>
    <sheet name="【別紙2】介護医療院" sheetId="5" r:id="rId5"/>
  </sheets>
  <definedNames>
    <definedName name="_xlfn.COUNTIFS" hidden="1">#NAME?</definedName>
    <definedName name="_xlnm.Print_Area" localSheetId="3">'【別紙1】医療的ケア'!$A$1:$AX$57</definedName>
    <definedName name="_xlnm.Print_Area" localSheetId="4">'【別紙2】介護医療院'!$A$1:$BA$45</definedName>
    <definedName name="_xlnm.Print_Area" localSheetId="1">'入力用'!$A$1:$BE$91</definedName>
    <definedName name="_xlnm.Print_Area" localSheetId="2">'別紙名簿'!$A$1:$H$25</definedName>
  </definedNames>
  <calcPr fullCalcOnLoad="1"/>
</workbook>
</file>

<file path=xl/sharedStrings.xml><?xml version="1.0" encoding="utf-8"?>
<sst xmlns="http://schemas.openxmlformats.org/spreadsheetml/2006/main" count="317" uniqueCount="252">
  <si>
    <t>要介護１</t>
  </si>
  <si>
    <t>要介護２</t>
  </si>
  <si>
    <t>要介護３</t>
  </si>
  <si>
    <t>要介護４</t>
  </si>
  <si>
    <t>要介護５</t>
  </si>
  <si>
    <t>計</t>
  </si>
  <si>
    <t>市内在住</t>
  </si>
  <si>
    <t>市外在住</t>
  </si>
  <si>
    <t>申請中または不明</t>
  </si>
  <si>
    <t>従来型個室</t>
  </si>
  <si>
    <t>ユニット型個室</t>
  </si>
  <si>
    <t>合計</t>
  </si>
  <si>
    <t>特養</t>
  </si>
  <si>
    <t>入院</t>
  </si>
  <si>
    <t>死亡</t>
  </si>
  <si>
    <t>その他</t>
  </si>
  <si>
    <t>不明</t>
  </si>
  <si>
    <t>グループホーム</t>
  </si>
  <si>
    <t>在宅</t>
  </si>
  <si>
    <t>定員-空き：正誤</t>
  </si>
  <si>
    <t>短期療養：正誤</t>
  </si>
  <si>
    <t>※短期入所療養介護の利用は、空きベッドとしてカウントしてください。</t>
  </si>
  <si>
    <t>性 別</t>
  </si>
  <si>
    <t>要介護度</t>
  </si>
  <si>
    <t>特養への
申込状況</t>
  </si>
  <si>
    <t>例</t>
  </si>
  <si>
    <t>（注）１　把握している項目について記入して下さい。
　　　２　個人情報保護のため、本票の取り扱いには十分ご注意ください。
　　　３　行が足りない場合は、コピーしてください。</t>
  </si>
  <si>
    <t>1 男</t>
  </si>
  <si>
    <t>1 無</t>
  </si>
  <si>
    <t>生年月日</t>
  </si>
  <si>
    <t>1 千種</t>
  </si>
  <si>
    <t>1 在宅</t>
  </si>
  <si>
    <t>メールアドレス</t>
  </si>
  <si>
    <t>担当者</t>
  </si>
  <si>
    <t>電話番号</t>
  </si>
  <si>
    <t>施設名</t>
  </si>
  <si>
    <t>入力確認メッセージ</t>
  </si>
  <si>
    <t>※この表への入力は不要です</t>
  </si>
  <si>
    <t>居住区</t>
  </si>
  <si>
    <t>現　在　の　状　況　　</t>
  </si>
  <si>
    <t>②</t>
  </si>
  <si>
    <t>①</t>
  </si>
  <si>
    <t>施設名</t>
  </si>
  <si>
    <t>点滴の管理</t>
  </si>
  <si>
    <t>日</t>
  </si>
  <si>
    <t>人</t>
  </si>
  <si>
    <t>医療的ケアの定義について</t>
  </si>
  <si>
    <t>１．点滴の管理</t>
  </si>
  <si>
    <t>２．中心静脈栄養</t>
  </si>
  <si>
    <t>３．透析</t>
  </si>
  <si>
    <t>４．ストーマ（人工肛門）の処置</t>
  </si>
  <si>
    <t>５．酸素療法</t>
  </si>
  <si>
    <t>６．レスピレーター（人工呼吸器）</t>
  </si>
  <si>
    <t>７．気管切開の処置</t>
  </si>
  <si>
    <t>８．疼痛の看護</t>
  </si>
  <si>
    <t>９．経管栄養</t>
  </si>
  <si>
    <t>10．モニター測定（血圧、心拍、酸素飽和度等）</t>
  </si>
  <si>
    <t>11．じょくそうの処置</t>
  </si>
  <si>
    <t>12．カテーテル（コンドームカテーテル、留置カテーテル、ウロストーマ等）</t>
  </si>
  <si>
    <t>13．インスリン注射</t>
  </si>
  <si>
    <t>14．痰吸引</t>
  </si>
  <si>
    <t>介護老人保健施設の利用状況等について</t>
  </si>
  <si>
    <t>市内在住</t>
  </si>
  <si>
    <t>要介護1</t>
  </si>
  <si>
    <t>要介護2</t>
  </si>
  <si>
    <t>要介護3</t>
  </si>
  <si>
    <t>要介護4</t>
  </si>
  <si>
    <t>要介護5</t>
  </si>
  <si>
    <t>短期入所
療養介護</t>
  </si>
  <si>
    <t>中心静脈栄養</t>
  </si>
  <si>
    <t>透析</t>
  </si>
  <si>
    <t>ストーマの処置</t>
  </si>
  <si>
    <t>酸素療法</t>
  </si>
  <si>
    <t>レスピレーター</t>
  </si>
  <si>
    <t>気管切開の処置</t>
  </si>
  <si>
    <t>疼痛の看護</t>
  </si>
  <si>
    <t>経管栄養</t>
  </si>
  <si>
    <t>モニター測定</t>
  </si>
  <si>
    <t>褥瘡の処置</t>
  </si>
  <si>
    <t>カテーテル</t>
  </si>
  <si>
    <t>インスリン注射</t>
  </si>
  <si>
    <t>痰吸引</t>
  </si>
  <si>
    <r>
      <t xml:space="preserve">計
</t>
    </r>
    <r>
      <rPr>
        <sz val="8"/>
        <rFont val="ＭＳ Ｐ明朝"/>
        <family val="1"/>
      </rPr>
      <t>（短期入所を除く）</t>
    </r>
  </si>
  <si>
    <t>平均在所日数（短期入所を除く）</t>
  </si>
  <si>
    <t>（最長</t>
  </si>
  <si>
    <t>ヶ月）</t>
  </si>
  <si>
    <t>およその入所待ち日数（入所申し込みを行った場合に入所可能となるおよその日数）</t>
  </si>
  <si>
    <t>要介護度別入所申込者数（短期入所を除く）　&lt;令和5年4月1日午前0時現在&gt;</t>
  </si>
  <si>
    <t>／</t>
  </si>
  <si>
    <t>人（短期入所を除いた入所者数）</t>
  </si>
  <si>
    <t>部屋別空き状況　　&lt;令和5年4月1日午前0時現在&gt;</t>
  </si>
  <si>
    <r>
      <t>定員</t>
    </r>
    <r>
      <rPr>
        <u val="single"/>
        <sz val="10"/>
        <rFont val="ＭＳ Ｐ明朝"/>
        <family val="1"/>
      </rPr>
      <t>ベッド数</t>
    </r>
  </si>
  <si>
    <t>多床室
（２人部屋）</t>
  </si>
  <si>
    <t>多床室
（３人部屋）</t>
  </si>
  <si>
    <t>多床室
（４人部屋）</t>
  </si>
  <si>
    <t>新規
入所者数</t>
  </si>
  <si>
    <t>老健</t>
  </si>
  <si>
    <t>介護療養型・介護医療院</t>
  </si>
  <si>
    <t>特定施設入居者生活介護</t>
  </si>
  <si>
    <t>住宅型有料</t>
  </si>
  <si>
    <t>退所者数</t>
  </si>
  <si>
    <t>退所先内訳</t>
  </si>
  <si>
    <t>令和4年4月1日から令和5年3月31日までの1年間における新規入所者数、退所者数をご記入ください。</t>
  </si>
  <si>
    <t>希望なし</t>
  </si>
  <si>
    <t>希望あり</t>
  </si>
  <si>
    <t>施設種別</t>
  </si>
  <si>
    <t>床数</t>
  </si>
  <si>
    <t>理由</t>
  </si>
  <si>
    <r>
      <t>空き</t>
    </r>
    <r>
      <rPr>
        <u val="single"/>
        <sz val="10"/>
        <rFont val="ＭＳ Ｐ明朝"/>
        <family val="1"/>
      </rPr>
      <t>ベッド数</t>
    </r>
    <r>
      <rPr>
        <sz val="10"/>
        <rFont val="ＭＳ Ｐ明朝"/>
        <family val="1"/>
      </rPr>
      <t>（※）</t>
    </r>
  </si>
  <si>
    <t>(単位：人)</t>
  </si>
  <si>
    <t>(単位：人)</t>
  </si>
  <si>
    <t>過去１年間における利用者の入退所状況(短期入所者を除く)</t>
  </si>
  <si>
    <t>別紙１</t>
  </si>
  <si>
    <t>点滴を行っている（外来受診時等の一時的な点滴は含まない）。</t>
  </si>
  <si>
    <t>中心静脈栄養（IVH）を行っている。</t>
  </si>
  <si>
    <t>透析の方法、種類を問わず、人工透析を行っている。</t>
  </si>
  <si>
    <t>注射器・ペン型、単位数等を問わず行っている。</t>
  </si>
  <si>
    <t>頻度や、口腔内・鼻腔内・気管カニューレ内を問わず行っている。</t>
  </si>
  <si>
    <t>の酸素療法を行っている。</t>
  </si>
  <si>
    <t>呼吸器疾患を背景疾患とし、間歇的酸素療法、持続的酸素療法のいずれか</t>
  </si>
  <si>
    <t>別紙２</t>
  </si>
  <si>
    <t>人員基準(雇用人員）</t>
  </si>
  <si>
    <t>指定基準</t>
  </si>
  <si>
    <t>４８：１</t>
  </si>
  <si>
    <t>１００：１</t>
  </si>
  <si>
    <t>(施設で１以上)</t>
  </si>
  <si>
    <t>(施設で３以上)</t>
  </si>
  <si>
    <t>１５０：１</t>
  </si>
  <si>
    <t>６：１</t>
  </si>
  <si>
    <t>５：１</t>
  </si>
  <si>
    <t>３００：１</t>
  </si>
  <si>
    <t>PT/OT/ST：適当数</t>
  </si>
  <si>
    <t>定員100以上で1以上</t>
  </si>
  <si>
    <t>適当数</t>
  </si>
  <si>
    <t>報酬上の基準</t>
  </si>
  <si>
    <t>５：１～４：１</t>
  </si>
  <si>
    <t>６：１～４：１</t>
  </si>
  <si>
    <t>-</t>
  </si>
  <si>
    <r>
      <t xml:space="preserve">６：１
</t>
    </r>
    <r>
      <rPr>
        <sz val="8"/>
        <rFont val="ＭＳ Ｐ明朝"/>
        <family val="1"/>
      </rPr>
      <t>うち看護師
２割以上</t>
    </r>
  </si>
  <si>
    <t xml:space="preserve"> 医師</t>
  </si>
  <si>
    <t xml:space="preserve"> 薬剤師</t>
  </si>
  <si>
    <t xml:space="preserve"> 看護職員</t>
  </si>
  <si>
    <t xml:space="preserve"> 介護職員</t>
  </si>
  <si>
    <t xml:space="preserve"> リハビリ専門職</t>
  </si>
  <si>
    <t xml:space="preserve"> 栄養士</t>
  </si>
  <si>
    <t xml:space="preserve"> 介護支援専門員</t>
  </si>
  <si>
    <t xml:space="preserve"> 放射線技師</t>
  </si>
  <si>
    <t xml:space="preserve"> 他の従事者</t>
  </si>
  <si>
    <t>入所者のうち、介護医療院【別紙２参照】に入所したほうが望ましいと思われる方の人数　&lt;令和5年4月1日午前0時現在&gt;</t>
  </si>
  <si>
    <t>要介護度別入所者数　&lt;令和5年4月1日午前0時現在&gt;</t>
  </si>
  <si>
    <t>１年以上入所者数　&lt;令和5年4月1日午前0時現在&gt;</t>
  </si>
  <si>
    <t>入所前居所内訳</t>
  </si>
  <si>
    <t>別紙名簿</t>
  </si>
  <si>
    <t>介護医療院について</t>
  </si>
  <si>
    <t>Ⅰ型</t>
  </si>
  <si>
    <t>Ⅱ型</t>
  </si>
  <si>
    <t>算定要件</t>
  </si>
  <si>
    <t>サービス費（Ⅰ）
（強化型Ａ相当）
看護６：１
介護４：１</t>
  </si>
  <si>
    <t>サービス費（Ⅱ）
（強化型Ｂ相当）
看護６：１
介護４：１</t>
  </si>
  <si>
    <t>サービス費（Ⅲ）
（強化型Ｂ相当）
看護６：１
介護５：１</t>
  </si>
  <si>
    <t>サービス費（Ⅰ）
（転換老健相当）
看護６：１
介護４：１</t>
  </si>
  <si>
    <t>サービス費（Ⅱ）
（転換老健相当）
看護６：１
介護５：１</t>
  </si>
  <si>
    <t>サービス費（Ⅲ）
（転換老健相当）
看護６：１
介護６：１</t>
  </si>
  <si>
    <t>要介護１</t>
  </si>
  <si>
    <t>要介護２</t>
  </si>
  <si>
    <t>要介護３</t>
  </si>
  <si>
    <t>要介護４</t>
  </si>
  <si>
    <t>要介護５</t>
  </si>
  <si>
    <t>８０３</t>
  </si>
  <si>
    <t>９１１</t>
  </si>
  <si>
    <t>１，１４４</t>
  </si>
  <si>
    <t>１，２４３</t>
  </si>
  <si>
    <t>１，３３２</t>
  </si>
  <si>
    <t>７９１</t>
  </si>
  <si>
    <t>８９８</t>
  </si>
  <si>
    <t>１，１２７</t>
  </si>
  <si>
    <t>１，２２４</t>
  </si>
  <si>
    <t>１，３１２</t>
  </si>
  <si>
    <t>７７５</t>
  </si>
  <si>
    <t>８８２</t>
  </si>
  <si>
    <t>１，１１１</t>
  </si>
  <si>
    <t>１，２０８</t>
  </si>
  <si>
    <t>１，２９６</t>
  </si>
  <si>
    <t>７５８</t>
  </si>
  <si>
    <t>８５２</t>
  </si>
  <si>
    <t>１，０５６</t>
  </si>
  <si>
    <t>１，１４３</t>
  </si>
  <si>
    <t>１，２２１</t>
  </si>
  <si>
    <t>７４２</t>
  </si>
  <si>
    <t>８３６</t>
  </si>
  <si>
    <t>１，０４０</t>
  </si>
  <si>
    <t>１，２０５</t>
  </si>
  <si>
    <t>７３１</t>
  </si>
  <si>
    <t>８２５</t>
  </si>
  <si>
    <t>１，０２９</t>
  </si>
  <si>
    <t>１，１１６</t>
  </si>
  <si>
    <t>１，１９４</t>
  </si>
  <si>
    <t xml:space="preserve">
・入所者等のうち、重篤な身体疾患を有する者及び身体合併症を有する認知症高齢者（認知症であって、悪性腫瘍と診断された者、パーキンソン病関連疾患等と診断された者、認知症の日常生活自立度Ⅲb以上）の占める割合が50％以上。
・入所者等のうち、喀痰吸引、経管栄養又はインスリン注射が実施された者の占める割合が50％（注１）以上。
・入所者等のうち、次のいずれにも適合する者の占める割合が10％（注２）以上。
①医師が一般に認められている医学的知見に基づき　回復の見込みがないと診断した者であること。
②入所者等又はその家族等の同意を得て、入所者等のターミナルケアに係る計画が作成されていること。
③医師、看護職員、介護職員等が共同して、入所者等の状態又は家族の求め等に応じ随時、本人又はその家族への説明を行い、同意を得てターミナルケアが行われていること。
・生活機能を維持改善するリハビリテーションを行っていること。
・地域に貢献する活動を行っていること。</t>
  </si>
  <si>
    <t xml:space="preserve">
・下記のいずれかを満たすこと
①喀痰吸引若しくは経管栄養が実施された者の占める割合が15％以上
②著しい精神症状、周辺症状若しくは重篤な身体疾患が見られ専門医療を必要とする認知症高齢者（認知症の日常生活自立度Ｍ）の占める割合が20％以上
③著しい精神症状、周辺症状若しくは重篤な身体疾患又は日常生活に支障を来すような症状・行動や意志疎通の困難さが頻繁に見られ専門医療を必要とする認知症高齢者（認知症の日常生活自立度Ⅳ以上）の占める割合が25％以上
・ターミナルケアを行う体制があること</t>
  </si>
  <si>
    <t>１００：１　(1名以上)</t>
  </si>
  <si>
    <t>１００：１　(1名以上)</t>
  </si>
  <si>
    <t>医師の宿直</t>
  </si>
  <si>
    <t>医師：宿直</t>
  </si>
  <si>
    <t>（注１） Ⅰ型介護医療院(Ⅱ)(Ⅲ)では、30％ 　　　　（注２） Ⅰ型介護医療院(Ⅱ)(Ⅲ)では、5％</t>
  </si>
  <si>
    <t>人工肛門が造設されている方に対して消毒、バッグの取り換え等の処置を行っている</t>
  </si>
  <si>
    <t>（ウロストーマ（尿管ろう）は含まない）。</t>
  </si>
  <si>
    <t>経口・経鼻・気管切開の有無や、機種に関わらず、人工呼吸器を使用している。</t>
  </si>
  <si>
    <t>開口部からの喀痰吸引などの処置を行っている。</t>
  </si>
  <si>
    <t>気管切開が行われている方に対して、カニューレの交換、開口部の消毒、ガーゼ交換、</t>
  </si>
  <si>
    <t>の行為は含まない）。</t>
  </si>
  <si>
    <t>座薬、貼付型経皮吸収剤、注入が行われている（さする、マッサージする、声かけを行う等</t>
  </si>
  <si>
    <t>栄養の摂取方法として、経管栄養を行っている。経口・経鼻・胃ろうであるかを問わない。</t>
  </si>
  <si>
    <t>管が留置されている必要はなく、一部経口摂取が可能である場合であっても、経管栄養が</t>
  </si>
  <si>
    <t>行われている場合を含む。</t>
  </si>
  <si>
    <t>血圧、心拍、心電図、呼吸数、酸素飽和度のいずれか1項目以上について、24時間以上</t>
  </si>
  <si>
    <t>ただし、血圧測定の頻度は1時間に1回以上のものに限る。</t>
  </si>
  <si>
    <t>にわたってモニターを体につけた状態で継続的に測定を行っている。</t>
  </si>
  <si>
    <t>医師に診断されたじょくそうがあり、処置を行っている。じょくそうの大きさ程度は問わない。</t>
  </si>
  <si>
    <t>尿失禁への対応としてコンドームカテーテル、留置カテーテルの使用、もしくは間歇的</t>
  </si>
  <si>
    <t>導尿のいずれかを行っている。</t>
  </si>
  <si>
    <t>※重複申込者数を把握するため、【別紙名簿】もご記入ください。</t>
  </si>
  <si>
    <t>それはどのような理由ですか。</t>
  </si>
  <si>
    <t>医療的ケアが必要な方からの入所申し込みについて、施設での受け入れが難しいとして入所をお断りすることがある場合、</t>
  </si>
  <si>
    <t>に対し湿布（温・冷を問わない）、外用薬の塗布、鎮痛剤の点滴、硬膜外持続注入、</t>
  </si>
  <si>
    <t>がん末期のペインコントロールに相当する程度を疼痛の範囲とし、これらの病態</t>
  </si>
  <si>
    <t>入所者のうち、医療的ケア【別紙１参照】が必要な方の人数（短期入所を除く）　&lt;令和5年4月1日午前0時現在&gt;</t>
  </si>
  <si>
    <t>※複数の医療項目に該当する方はそれぞれカウントしてください。</t>
  </si>
  <si>
    <t>転換時期</t>
  </si>
  <si>
    <t>Ⓐ</t>
  </si>
  <si>
    <t>※空きベッド数のうち短期入所療養介護利用者数をⒶ欄に記入願います。</t>
  </si>
  <si>
    <t>申請中
または不明</t>
  </si>
  <si>
    <t>一部</t>
  </si>
  <si>
    <t>　</t>
  </si>
  <si>
    <t>以下の表に、設問７で計上した入所申込者について記入してください。</t>
  </si>
  <si>
    <t>1</t>
  </si>
  <si>
    <t>2</t>
  </si>
  <si>
    <t>3</t>
  </si>
  <si>
    <t>4</t>
  </si>
  <si>
    <t>5</t>
  </si>
  <si>
    <t>6</t>
  </si>
  <si>
    <t>7</t>
  </si>
  <si>
    <t>8</t>
  </si>
  <si>
    <t>9</t>
  </si>
  <si>
    <t>10</t>
  </si>
  <si>
    <t>11</t>
  </si>
  <si>
    <t>全体</t>
  </si>
  <si>
    <t>「希望あり」の場合は、施設全体かその一部かを選択の上、床数、施設種別、転換時期及び理由をご記入ください。</t>
  </si>
  <si>
    <t>サービス付き高齢者向け住宅</t>
  </si>
  <si>
    <t>他サービス種別施設への転換希望がありますか？</t>
  </si>
  <si>
    <t>上記医療的ケアが必要な方の実人数　&lt;令和5年4月1日午前0時現在&gt;</t>
  </si>
  <si>
    <t>（うち短期入所療養介護利用者数）</t>
  </si>
  <si>
    <t>隣のシート『別紙名簿』のご入力もお願いします</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</si>
</sst>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411]ge\.m\.d;@"/>
    <numFmt numFmtId="179" formatCode="0&quot;ヶ&quot;&quot;月&quot;\)"/>
    <numFmt numFmtId="180" formatCode="\(0\)"/>
    <numFmt numFmtId="181" formatCode="yy&quot;年&quot;m&quot;月&quot;d&quot;日&quot;"/>
    <numFmt numFmtId="182" formatCode="#,##0&quot;名&quot;"/>
    <numFmt numFmtId="183" formatCode="&quot;Yes&quot;;&quot;Yes&quot;;&quot;No&quot;"/>
    <numFmt numFmtId="184" formatCode="&quot;True&quot;;&quot;True&quot;;&quot;False&quot;"/>
    <numFmt numFmtId="185" formatCode="&quot;On&quot;;&quot;On&quot;;&quot;Off&quot;"/>
    <numFmt numFmtId="186" formatCode="[$€-2]\ #,##0.00_);[Red]\([$€-2]\ #,##0.00\)"/>
    <numFmt numFmtId="187" formatCode="&quot;(&quot;#,###&quot;)&quot;"/>
    <numFmt numFmtId="188" formatCode="&quot;(&quot;#&quot;)&quot;"/>
    <numFmt numFmtId="189" formatCode="&quot;(&quot;@&quot;)&quot;"/>
    <numFmt numFmtId="190" formatCode="&quot;(&quot;0&quot;)&quot;"/>
    <numFmt numFmtId="191" formatCode="&quot;（&quot;0&quot;）&quot;"/>
    <numFmt numFmtId="192" formatCode="#,##0_ ;[Red]\-#,##0\ "/>
    <numFmt numFmtId="193" formatCode="&quot;（&quot;&quot;　&quot;&quot;）&quot;"/>
    <numFmt numFmtId="194" formatCode="&quot;（&quot;\ &quot;）&quot;"/>
    <numFmt numFmtId="195" formatCode="&quot;（&quot;&quot;）&quot;"/>
    <numFmt numFmtId="196" formatCode="0_);[Red]\(0\)"/>
  </numFmts>
  <fonts count="65">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2"/>
      <name val="ＭＳ 明朝"/>
      <family val="1"/>
    </font>
    <font>
      <sz val="11"/>
      <name val="ＭＳ 明朝"/>
      <family val="1"/>
    </font>
    <font>
      <sz val="10"/>
      <name val="ＭＳ 明朝"/>
      <family val="1"/>
    </font>
    <font>
      <b/>
      <sz val="16"/>
      <name val="ＭＳ 明朝"/>
      <family val="1"/>
    </font>
    <font>
      <sz val="12"/>
      <name val="ＭＳ Ｐゴシック"/>
      <family val="3"/>
    </font>
    <font>
      <sz val="11"/>
      <name val="HG丸ｺﾞｼｯｸM-PRO"/>
      <family val="3"/>
    </font>
    <font>
      <sz val="11"/>
      <name val="ＭＳ Ｐ明朝"/>
      <family val="1"/>
    </font>
    <font>
      <sz val="12"/>
      <name val="ＭＳ Ｐ明朝"/>
      <family val="1"/>
    </font>
    <font>
      <sz val="10"/>
      <name val="ＭＳ Ｐ明朝"/>
      <family val="1"/>
    </font>
    <font>
      <b/>
      <sz val="10"/>
      <name val="ＭＳ Ｐ明朝"/>
      <family val="1"/>
    </font>
    <font>
      <sz val="9"/>
      <name val="ＭＳ Ｐ明朝"/>
      <family val="1"/>
    </font>
    <font>
      <sz val="8"/>
      <name val="ＭＳ Ｐ明朝"/>
      <family val="1"/>
    </font>
    <font>
      <u val="single"/>
      <sz val="10"/>
      <name val="ＭＳ Ｐ明朝"/>
      <family val="1"/>
    </font>
    <font>
      <sz val="15"/>
      <name val="ＭＳ Ｐ明朝"/>
      <family val="1"/>
    </font>
    <font>
      <b/>
      <sz val="14"/>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0"/>
      <color indexed="8"/>
      <name val="ＭＳ Ｐ明朝"/>
      <family val="1"/>
    </font>
    <font>
      <b/>
      <sz val="10"/>
      <color indexed="8"/>
      <name val="ＭＳ Ｐ明朝"/>
      <family val="1"/>
    </font>
    <font>
      <sz val="9"/>
      <color indexed="8"/>
      <name val="ＭＳ Ｐ明朝"/>
      <family val="1"/>
    </font>
    <font>
      <sz val="10"/>
      <color indexed="10"/>
      <name val="ＭＳ 明朝"/>
      <family val="1"/>
    </font>
    <font>
      <sz val="10"/>
      <color indexed="22"/>
      <name val="ＭＳ Ｐゴシック"/>
      <family val="3"/>
    </font>
    <font>
      <sz val="10"/>
      <color indexed="22"/>
      <name val="游ゴシック"/>
      <family val="3"/>
    </font>
    <font>
      <sz val="10"/>
      <color indexed="8"/>
      <name val="ＭＳ 明朝"/>
      <family val="1"/>
    </font>
    <font>
      <sz val="11"/>
      <color indexed="8"/>
      <name val="ＭＳ Ｐ明朝"/>
      <family val="1"/>
    </font>
    <font>
      <b/>
      <sz val="14"/>
      <color indexed="53"/>
      <name val="HG丸ｺﾞｼｯｸM-PRO"/>
      <family val="3"/>
    </font>
    <font>
      <sz val="12"/>
      <color indexed="10"/>
      <name val="HG丸ｺﾞｼｯｸM-PRO"/>
      <family val="3"/>
    </font>
    <font>
      <sz val="8"/>
      <color indexed="8"/>
      <name val="ＭＳ Ｐ明朝"/>
      <family val="1"/>
    </font>
    <font>
      <sz val="15"/>
      <color indexed="8"/>
      <name val="ＭＳ Ｐ明朝"/>
      <family val="1"/>
    </font>
    <font>
      <sz val="12"/>
      <color indexed="8"/>
      <name val="游ゴシック"/>
      <family val="3"/>
    </font>
    <font>
      <sz val="11"/>
      <color indexed="8"/>
      <name val="Calibri"/>
      <family val="2"/>
    </font>
    <font>
      <sz val="10"/>
      <name val="ＭＳ Ｐゴシック"/>
      <family val="2"/>
    </font>
    <font>
      <sz val="12"/>
      <name val="游ゴシック"/>
      <family val="2"/>
    </font>
    <font>
      <sz val="11"/>
      <color theme="1"/>
      <name val="Calibri"/>
      <family val="3"/>
    </font>
    <font>
      <sz val="12"/>
      <color theme="1"/>
      <name val="ＭＳ Ｐ明朝"/>
      <family val="1"/>
    </font>
    <font>
      <sz val="10"/>
      <color theme="1"/>
      <name val="ＭＳ Ｐ明朝"/>
      <family val="1"/>
    </font>
    <font>
      <b/>
      <sz val="10"/>
      <color theme="1"/>
      <name val="ＭＳ Ｐ明朝"/>
      <family val="1"/>
    </font>
    <font>
      <sz val="9"/>
      <color theme="1"/>
      <name val="ＭＳ Ｐ明朝"/>
      <family val="1"/>
    </font>
    <font>
      <sz val="10"/>
      <color theme="0" tint="-0.149959996342659"/>
      <name val="ＭＳ Ｐゴシック"/>
      <family val="3"/>
    </font>
    <font>
      <sz val="10"/>
      <color theme="0" tint="-0.149959996342659"/>
      <name val="游ゴシック"/>
      <family val="3"/>
    </font>
    <font>
      <sz val="11"/>
      <color theme="1"/>
      <name val="ＭＳ Ｐ明朝"/>
      <family val="1"/>
    </font>
    <font>
      <sz val="10"/>
      <color theme="1"/>
      <name val="ＭＳ 明朝"/>
      <family val="1"/>
    </font>
    <font>
      <b/>
      <sz val="14"/>
      <color theme="9" tint="-0.24993999302387238"/>
      <name val="HG丸ｺﾞｼｯｸM-PRO"/>
      <family val="3"/>
    </font>
    <font>
      <sz val="15"/>
      <color theme="1"/>
      <name val="ＭＳ Ｐ明朝"/>
      <family val="1"/>
    </font>
    <font>
      <sz val="8"/>
      <color theme="1"/>
      <name val="ＭＳ Ｐ明朝"/>
      <family val="1"/>
    </font>
  </fonts>
  <fills count="4">
    <fill>
      <patternFill/>
    </fill>
    <fill>
      <patternFill patternType="gray125"/>
    </fill>
    <fill>
      <patternFill patternType="solid">
        <fgColor indexed="13"/>
        <bgColor indexed="64"/>
      </patternFill>
    </fill>
    <fill>
      <patternFill patternType="solid">
        <fgColor theme="9" tint="0.7999500036239624"/>
        <bgColor indexed="64"/>
      </patternFill>
    </fill>
  </fills>
  <borders count="59">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medium"/>
      <bottom style="hair"/>
    </border>
    <border>
      <left style="thin"/>
      <right style="medium"/>
      <top style="medium"/>
      <bottom style="hair"/>
    </border>
    <border>
      <left style="medium"/>
      <right style="thin"/>
      <top style="hair"/>
      <bottom style="medium"/>
    </border>
    <border>
      <left style="thin"/>
      <right style="thin"/>
      <top style="hair"/>
      <bottom style="mediu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medium"/>
      <top style="hair"/>
      <bottom style="medium"/>
    </border>
    <border>
      <left style="medium"/>
      <right style="thin"/>
      <top style="medium"/>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medium"/>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thin"/>
    </border>
    <border>
      <left style="thin"/>
      <right style="thin"/>
      <top style="thin"/>
      <bottom>
        <color indexed="63"/>
      </bottom>
    </border>
  </borders>
  <cellStyleXfs count="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0" fillId="0" borderId="0" applyFont="0" applyFill="0" applyBorder="0" applyAlignment="0" applyProtection="0"/>
    <xf numFmtId="0" fontId="53" fillId="0" borderId="0">
      <alignment vertical="center"/>
      <protection/>
    </xf>
  </cellStyleXfs>
  <cellXfs count="284">
    <xf numFmtId="0" fontId="0" fillId="0" borderId="0" xfId="0" applyAlignment="1">
      <alignment/>
    </xf>
    <xf numFmtId="0" fontId="4" fillId="0" borderId="0" xfId="0" applyFont="1" applyAlignment="1" applyProtection="1">
      <alignment/>
      <protection locked="0"/>
    </xf>
    <xf numFmtId="0" fontId="5" fillId="0" borderId="0" xfId="0" applyFont="1" applyAlignment="1" applyProtection="1">
      <alignment/>
      <protection locked="0"/>
    </xf>
    <xf numFmtId="0" fontId="6" fillId="0" borderId="0" xfId="0" applyFont="1" applyBorder="1" applyAlignment="1" applyProtection="1">
      <alignment vertical="center"/>
      <protection locked="0"/>
    </xf>
    <xf numFmtId="0" fontId="5" fillId="0" borderId="0" xfId="0" applyFont="1" applyBorder="1" applyAlignment="1" applyProtection="1">
      <alignment horizontal="right" vertical="center"/>
      <protection locked="0"/>
    </xf>
    <xf numFmtId="0" fontId="0" fillId="0" borderId="0" xfId="0" applyAlignment="1" applyProtection="1">
      <alignment/>
      <protection locked="0"/>
    </xf>
    <xf numFmtId="0" fontId="4" fillId="0" borderId="1" xfId="0" applyFont="1" applyFill="1" applyBorder="1" applyAlignment="1" applyProtection="1">
      <alignment horizontal="center" vertical="center"/>
      <protection locked="0"/>
    </xf>
    <xf numFmtId="58" fontId="4" fillId="0" borderId="1" xfId="0" applyNumberFormat="1" applyFont="1" applyFill="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58" fontId="4" fillId="0" borderId="5" xfId="0" applyNumberFormat="1"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12" fillId="0" borderId="0" xfId="0" applyFont="1" applyAlignment="1">
      <alignment vertical="center"/>
    </xf>
    <xf numFmtId="0" fontId="12" fillId="0" borderId="0" xfId="0" applyFont="1" applyFill="1" applyAlignment="1">
      <alignment horizontal="left" vertical="center"/>
    </xf>
    <xf numFmtId="0" fontId="11" fillId="0" borderId="0" xfId="0" applyFont="1" applyAlignment="1">
      <alignment/>
    </xf>
    <xf numFmtId="0" fontId="4" fillId="0" borderId="0" xfId="0" applyFont="1" applyBorder="1" applyAlignment="1" applyProtection="1">
      <alignment vertical="center"/>
      <protection locked="0"/>
    </xf>
    <xf numFmtId="0" fontId="4" fillId="0" borderId="1" xfId="0" applyFont="1" applyBorder="1" applyAlignment="1" applyProtection="1">
      <alignment horizontal="center" vertical="center"/>
      <protection locked="0"/>
    </xf>
    <xf numFmtId="0" fontId="11" fillId="0" borderId="0" xfId="0" applyFont="1" applyBorder="1" applyAlignment="1">
      <alignment/>
    </xf>
    <xf numFmtId="0" fontId="54" fillId="0" borderId="0" xfId="0" applyFont="1" applyAlignment="1">
      <alignment horizontal="center" vertical="center"/>
    </xf>
    <xf numFmtId="0" fontId="54" fillId="0" borderId="0" xfId="0" applyFont="1" applyAlignment="1">
      <alignment vertical="center"/>
    </xf>
    <xf numFmtId="0" fontId="14" fillId="0" borderId="0" xfId="0" applyFont="1" applyAlignment="1">
      <alignment vertical="center"/>
    </xf>
    <xf numFmtId="0" fontId="11" fillId="0" borderId="0" xfId="0" applyFont="1" applyBorder="1" applyAlignment="1">
      <alignment horizontal="center" vertical="center"/>
    </xf>
    <xf numFmtId="49" fontId="12" fillId="0" borderId="0" xfId="0" applyNumberFormat="1" applyFont="1" applyAlignment="1" applyProtection="1">
      <alignment horizontal="center" vertical="center"/>
      <protection/>
    </xf>
    <xf numFmtId="0" fontId="55" fillId="0" borderId="0" xfId="0" applyFont="1" applyAlignment="1" applyProtection="1">
      <alignment horizontal="center" vertical="center"/>
      <protection/>
    </xf>
    <xf numFmtId="0" fontId="55" fillId="0" borderId="0" xfId="0" applyFont="1" applyAlignment="1" applyProtection="1">
      <alignment vertical="center"/>
      <protection/>
    </xf>
    <xf numFmtId="0" fontId="12" fillId="0" borderId="0" xfId="0" applyFont="1" applyAlignment="1" applyProtection="1">
      <alignment vertical="center"/>
      <protection/>
    </xf>
    <xf numFmtId="49" fontId="10" fillId="0" borderId="0" xfId="0" applyNumberFormat="1" applyFont="1" applyAlignment="1" applyProtection="1">
      <alignment horizontal="center" vertical="center"/>
      <protection/>
    </xf>
    <xf numFmtId="0" fontId="10" fillId="0" borderId="0" xfId="0" applyFont="1" applyAlignment="1" applyProtection="1">
      <alignment vertical="center"/>
      <protection/>
    </xf>
    <xf numFmtId="0" fontId="10" fillId="0" borderId="0" xfId="0" applyFont="1" applyBorder="1" applyAlignment="1" applyProtection="1">
      <alignment vertical="center"/>
      <protection/>
    </xf>
    <xf numFmtId="0" fontId="55" fillId="0" borderId="0" xfId="0" applyFont="1" applyBorder="1" applyAlignment="1" applyProtection="1">
      <alignment vertical="center"/>
      <protection/>
    </xf>
    <xf numFmtId="0" fontId="12" fillId="0" borderId="0" xfId="0" applyFont="1" applyBorder="1" applyAlignment="1" applyProtection="1">
      <alignment vertical="center"/>
      <protection/>
    </xf>
    <xf numFmtId="0" fontId="55"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56" fillId="0" borderId="0" xfId="0" applyFont="1" applyAlignment="1" applyProtection="1">
      <alignment vertical="center"/>
      <protection/>
    </xf>
    <xf numFmtId="49" fontId="12" fillId="0" borderId="0" xfId="0" applyNumberFormat="1" applyFont="1" applyFill="1" applyAlignment="1" applyProtection="1">
      <alignment horizontal="center" vertical="center"/>
      <protection/>
    </xf>
    <xf numFmtId="0" fontId="12"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center" vertical="center"/>
      <protection/>
    </xf>
    <xf numFmtId="182" fontId="55" fillId="0" borderId="0" xfId="0" applyNumberFormat="1" applyFont="1" applyFill="1" applyBorder="1" applyAlignment="1" applyProtection="1">
      <alignment vertical="center"/>
      <protection/>
    </xf>
    <xf numFmtId="0" fontId="12" fillId="0" borderId="0" xfId="0" applyFont="1" applyFill="1" applyAlignment="1" applyProtection="1">
      <alignment vertical="center"/>
      <protection/>
    </xf>
    <xf numFmtId="0" fontId="55" fillId="0" borderId="0" xfId="0" applyFont="1" applyFill="1" applyAlignment="1" applyProtection="1">
      <alignment vertical="center"/>
      <protection/>
    </xf>
    <xf numFmtId="182" fontId="55" fillId="0" borderId="0" xfId="0" applyNumberFormat="1" applyFont="1" applyFill="1" applyAlignment="1" applyProtection="1">
      <alignment vertical="center"/>
      <protection/>
    </xf>
    <xf numFmtId="182" fontId="55" fillId="0" borderId="7" xfId="0" applyNumberFormat="1" applyFont="1" applyBorder="1" applyAlignment="1" applyProtection="1">
      <alignment vertical="center"/>
      <protection/>
    </xf>
    <xf numFmtId="0" fontId="12" fillId="0" borderId="0" xfId="0" applyFont="1" applyFill="1" applyAlignment="1" applyProtection="1">
      <alignment horizontal="left" vertical="center"/>
      <protection/>
    </xf>
    <xf numFmtId="49" fontId="12" fillId="0" borderId="0" xfId="0" applyNumberFormat="1" applyFont="1" applyBorder="1" applyAlignment="1" applyProtection="1">
      <alignment horizontal="center" vertical="center" textRotation="255"/>
      <protection/>
    </xf>
    <xf numFmtId="182" fontId="55" fillId="0" borderId="0" xfId="0" applyNumberFormat="1" applyFont="1" applyBorder="1" applyAlignment="1" applyProtection="1">
      <alignment vertical="center"/>
      <protection/>
    </xf>
    <xf numFmtId="182" fontId="55" fillId="0" borderId="0" xfId="0" applyNumberFormat="1" applyFont="1" applyAlignment="1" applyProtection="1">
      <alignment vertical="center"/>
      <protection/>
    </xf>
    <xf numFmtId="0" fontId="12" fillId="0" borderId="8" xfId="0" applyFont="1" applyFill="1" applyBorder="1" applyAlignment="1" applyProtection="1">
      <alignment horizontal="center" vertical="center"/>
      <protection/>
    </xf>
    <xf numFmtId="0" fontId="12" fillId="0" borderId="9" xfId="0" applyFont="1" applyFill="1" applyBorder="1" applyAlignment="1" applyProtection="1">
      <alignment horizontal="center" vertical="center"/>
      <protection/>
    </xf>
    <xf numFmtId="49" fontId="12" fillId="0" borderId="0" xfId="0" applyNumberFormat="1" applyFont="1" applyFill="1" applyBorder="1" applyAlignment="1" applyProtection="1">
      <alignment horizontal="center" vertical="center"/>
      <protection/>
    </xf>
    <xf numFmtId="0" fontId="6" fillId="0" borderId="0" xfId="0" applyFont="1" applyBorder="1" applyAlignment="1" applyProtection="1">
      <alignment horizontal="left" vertical="center"/>
      <protection/>
    </xf>
    <xf numFmtId="190" fontId="12" fillId="0" borderId="0" xfId="0" applyNumberFormat="1" applyFont="1" applyFill="1" applyBorder="1" applyAlignment="1" applyProtection="1">
      <alignment horizontal="left" vertical="center"/>
      <protection/>
    </xf>
    <xf numFmtId="49" fontId="12" fillId="0" borderId="0" xfId="0" applyNumberFormat="1" applyFont="1" applyFill="1" applyAlignment="1" applyProtection="1">
      <alignment horizontal="right" vertical="center"/>
      <protection/>
    </xf>
    <xf numFmtId="182" fontId="12" fillId="0" borderId="0" xfId="0" applyNumberFormat="1" applyFont="1" applyFill="1" applyBorder="1" applyAlignment="1" applyProtection="1">
      <alignment vertical="center"/>
      <protection/>
    </xf>
    <xf numFmtId="0" fontId="57" fillId="0" borderId="0" xfId="0" applyFont="1" applyFill="1" applyBorder="1" applyAlignment="1" applyProtection="1">
      <alignment vertical="center"/>
      <protection/>
    </xf>
    <xf numFmtId="0" fontId="12" fillId="0" borderId="0" xfId="0" applyFont="1" applyAlignment="1" applyProtection="1">
      <alignment vertical="center" textRotation="255"/>
      <protection/>
    </xf>
    <xf numFmtId="0" fontId="40" fillId="0" borderId="0" xfId="0" applyFont="1" applyBorder="1" applyAlignment="1" applyProtection="1">
      <alignment horizontal="left" vertical="center"/>
      <protection/>
    </xf>
    <xf numFmtId="0" fontId="8" fillId="0" borderId="0" xfId="0" applyFont="1" applyAlignment="1" applyProtection="1">
      <alignment/>
      <protection locked="0"/>
    </xf>
    <xf numFmtId="0" fontId="9" fillId="0" borderId="0" xfId="0" applyFont="1" applyFill="1" applyBorder="1" applyAlignment="1" applyProtection="1">
      <alignment horizontal="left"/>
      <protection locked="0"/>
    </xf>
    <xf numFmtId="0" fontId="58" fillId="0" borderId="0" xfId="0" applyFont="1" applyAlignment="1" applyProtection="1">
      <alignment horizontal="center"/>
      <protection locked="0"/>
    </xf>
    <xf numFmtId="0" fontId="59" fillId="0" borderId="0" xfId="0" applyFont="1" applyFill="1" applyAlignment="1" applyProtection="1">
      <alignment horizontal="center"/>
      <protection locked="0"/>
    </xf>
    <xf numFmtId="0" fontId="6" fillId="0" borderId="10" xfId="0" applyFont="1" applyBorder="1" applyAlignment="1" applyProtection="1">
      <alignment vertical="center"/>
      <protection locked="0"/>
    </xf>
    <xf numFmtId="0" fontId="6" fillId="0" borderId="11" xfId="0" applyFont="1" applyBorder="1" applyAlignment="1" applyProtection="1">
      <alignment horizontal="center" vertical="center"/>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7" fillId="2" borderId="2"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58" fontId="4" fillId="2" borderId="1" xfId="0" applyNumberFormat="1"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0" fillId="0" borderId="0" xfId="0" applyFont="1" applyFill="1" applyAlignment="1" applyProtection="1">
      <alignment/>
      <protection locked="0"/>
    </xf>
    <xf numFmtId="0" fontId="5" fillId="0" borderId="0" xfId="0" applyFont="1" applyFill="1" applyAlignment="1" applyProtection="1">
      <alignment/>
      <protection locked="0"/>
    </xf>
    <xf numFmtId="0" fontId="6" fillId="0" borderId="13"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wrapText="1"/>
      <protection locked="0"/>
    </xf>
    <xf numFmtId="49" fontId="55" fillId="0" borderId="0" xfId="0" applyNumberFormat="1" applyFont="1" applyFill="1" applyBorder="1" applyAlignment="1" applyProtection="1">
      <alignment horizontal="center" vertical="center"/>
      <protection/>
    </xf>
    <xf numFmtId="49" fontId="12" fillId="0" borderId="0" xfId="15" applyNumberFormat="1" applyFont="1" applyFill="1" applyBorder="1" applyAlignment="1" applyProtection="1">
      <alignment horizontal="center" vertical="center" shrinkToFit="1"/>
      <protection/>
    </xf>
    <xf numFmtId="0" fontId="6" fillId="0" borderId="0" xfId="0" applyFont="1" applyAlignment="1" applyProtection="1">
      <alignment horizontal="left" vertical="center"/>
      <protection/>
    </xf>
    <xf numFmtId="38" fontId="55" fillId="0" borderId="0" xfId="15" applyFont="1" applyFill="1" applyBorder="1" applyAlignment="1" applyProtection="1">
      <alignment horizontal="center" vertical="center" shrinkToFit="1"/>
      <protection/>
    </xf>
    <xf numFmtId="192" fontId="55" fillId="0" borderId="0" xfId="15" applyNumberFormat="1" applyFont="1" applyFill="1" applyBorder="1" applyAlignment="1" applyProtection="1">
      <alignment horizontal="center" vertical="center" shrinkToFit="1"/>
      <protection/>
    </xf>
    <xf numFmtId="0" fontId="18" fillId="0" borderId="0" xfId="0" applyFont="1" applyFill="1" applyBorder="1" applyAlignment="1">
      <alignment vertical="center"/>
    </xf>
    <xf numFmtId="0" fontId="57" fillId="0" borderId="1" xfId="0" applyFont="1" applyFill="1" applyBorder="1" applyAlignment="1" applyProtection="1">
      <alignment horizontal="center" vertical="center"/>
      <protection/>
    </xf>
    <xf numFmtId="0" fontId="14" fillId="0" borderId="1" xfId="0" applyFont="1" applyFill="1" applyBorder="1" applyAlignment="1" applyProtection="1">
      <alignment horizontal="center" vertical="center"/>
      <protection/>
    </xf>
    <xf numFmtId="0" fontId="14" fillId="0" borderId="13" xfId="0" applyFont="1" applyFill="1" applyBorder="1" applyAlignment="1" applyProtection="1">
      <alignment horizontal="center" vertical="center"/>
      <protection/>
    </xf>
    <xf numFmtId="0" fontId="14" fillId="0" borderId="15" xfId="0" applyFont="1" applyFill="1" applyBorder="1" applyAlignment="1" applyProtection="1">
      <alignment horizontal="center" vertical="center"/>
      <protection/>
    </xf>
    <xf numFmtId="0" fontId="14" fillId="0" borderId="14" xfId="0" applyFont="1" applyFill="1" applyBorder="1" applyAlignment="1" applyProtection="1">
      <alignment horizontal="center" vertical="center"/>
      <protection/>
    </xf>
    <xf numFmtId="49" fontId="55" fillId="3" borderId="1" xfId="0" applyNumberFormat="1" applyFont="1" applyFill="1" applyBorder="1" applyAlignment="1" applyProtection="1">
      <alignment horizontal="center" vertical="center"/>
      <protection locked="0"/>
    </xf>
    <xf numFmtId="38" fontId="55" fillId="3" borderId="1" xfId="15" applyFont="1" applyFill="1" applyBorder="1" applyAlignment="1" applyProtection="1">
      <alignment horizontal="center" vertical="center"/>
      <protection locked="0"/>
    </xf>
    <xf numFmtId="49" fontId="12" fillId="3" borderId="13" xfId="15" applyNumberFormat="1" applyFont="1" applyFill="1" applyBorder="1" applyAlignment="1" applyProtection="1">
      <alignment horizontal="center" vertical="center" shrinkToFit="1"/>
      <protection locked="0"/>
    </xf>
    <xf numFmtId="49" fontId="12" fillId="3" borderId="15" xfId="15" applyNumberFormat="1" applyFont="1" applyFill="1" applyBorder="1" applyAlignment="1" applyProtection="1">
      <alignment horizontal="center" vertical="center" shrinkToFit="1"/>
      <protection locked="0"/>
    </xf>
    <xf numFmtId="49" fontId="12" fillId="3" borderId="14" xfId="15" applyNumberFormat="1" applyFont="1" applyFill="1" applyBorder="1" applyAlignment="1" applyProtection="1">
      <alignment horizontal="center" vertical="center" shrinkToFit="1"/>
      <protection locked="0"/>
    </xf>
    <xf numFmtId="49" fontId="12" fillId="3" borderId="13" xfId="0" applyNumberFormat="1" applyFont="1" applyFill="1" applyBorder="1" applyAlignment="1" applyProtection="1">
      <alignment horizontal="center" vertical="center"/>
      <protection locked="0"/>
    </xf>
    <xf numFmtId="49" fontId="12" fillId="3" borderId="15" xfId="0" applyNumberFormat="1" applyFont="1" applyFill="1" applyBorder="1" applyAlignment="1" applyProtection="1">
      <alignment horizontal="center" vertical="center"/>
      <protection locked="0"/>
    </xf>
    <xf numFmtId="49" fontId="12" fillId="3" borderId="14" xfId="0" applyNumberFormat="1" applyFont="1" applyFill="1" applyBorder="1" applyAlignment="1" applyProtection="1">
      <alignment horizontal="center" vertical="center"/>
      <protection locked="0"/>
    </xf>
    <xf numFmtId="0" fontId="54" fillId="0" borderId="0" xfId="0" applyFont="1" applyAlignment="1" applyProtection="1">
      <alignment horizontal="center" vertical="center"/>
      <protection/>
    </xf>
    <xf numFmtId="0" fontId="60" fillId="0" borderId="13" xfId="0" applyFont="1" applyBorder="1" applyAlignment="1" applyProtection="1">
      <alignment horizontal="center" vertical="center"/>
      <protection/>
    </xf>
    <xf numFmtId="0" fontId="60" fillId="0" borderId="15" xfId="0" applyFont="1" applyBorder="1" applyAlignment="1" applyProtection="1">
      <alignment horizontal="center" vertical="center"/>
      <protection/>
    </xf>
    <xf numFmtId="0" fontId="60" fillId="0" borderId="14" xfId="0" applyFont="1" applyBorder="1" applyAlignment="1" applyProtection="1">
      <alignment horizontal="center" vertical="center"/>
      <protection/>
    </xf>
    <xf numFmtId="0" fontId="10" fillId="3" borderId="13" xfId="0" applyFont="1" applyFill="1" applyBorder="1" applyAlignment="1" applyProtection="1">
      <alignment horizontal="center" vertical="center"/>
      <protection locked="0"/>
    </xf>
    <xf numFmtId="0" fontId="10" fillId="3" borderId="15" xfId="0" applyFont="1" applyFill="1" applyBorder="1" applyAlignment="1" applyProtection="1">
      <alignment horizontal="center" vertical="center"/>
      <protection locked="0"/>
    </xf>
    <xf numFmtId="0" fontId="10" fillId="3" borderId="14"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shrinkToFit="1"/>
      <protection/>
    </xf>
    <xf numFmtId="0" fontId="12" fillId="0" borderId="17" xfId="0" applyFont="1" applyFill="1" applyBorder="1" applyAlignment="1" applyProtection="1">
      <alignment horizontal="center" vertical="center" shrinkToFit="1"/>
      <protection/>
    </xf>
    <xf numFmtId="192" fontId="12" fillId="3" borderId="18" xfId="15" applyNumberFormat="1" applyFont="1" applyFill="1" applyBorder="1" applyAlignment="1" applyProtection="1">
      <alignment horizontal="center" vertical="center" shrinkToFit="1"/>
      <protection locked="0"/>
    </xf>
    <xf numFmtId="192" fontId="12" fillId="3" borderId="19" xfId="15" applyNumberFormat="1" applyFont="1" applyFill="1" applyBorder="1" applyAlignment="1" applyProtection="1">
      <alignment horizontal="center" vertical="center" shrinkToFit="1"/>
      <protection locked="0"/>
    </xf>
    <xf numFmtId="0" fontId="12" fillId="0" borderId="20" xfId="0" applyFont="1" applyFill="1" applyBorder="1" applyAlignment="1" applyProtection="1">
      <alignment horizontal="center" vertical="center" shrinkToFit="1"/>
      <protection/>
    </xf>
    <xf numFmtId="0" fontId="12" fillId="0" borderId="21" xfId="0" applyFont="1" applyFill="1" applyBorder="1" applyAlignment="1" applyProtection="1">
      <alignment horizontal="center" vertical="center" shrinkToFit="1"/>
      <protection/>
    </xf>
    <xf numFmtId="0" fontId="12" fillId="0" borderId="22" xfId="0" applyFont="1" applyFill="1" applyBorder="1" applyAlignment="1" applyProtection="1">
      <alignment horizontal="center" vertical="center" shrinkToFit="1"/>
      <protection/>
    </xf>
    <xf numFmtId="0" fontId="12" fillId="0" borderId="23" xfId="0" applyFont="1" applyFill="1" applyBorder="1" applyAlignment="1" applyProtection="1">
      <alignment horizontal="center" vertical="center" shrinkToFit="1"/>
      <protection/>
    </xf>
    <xf numFmtId="0" fontId="12" fillId="0" borderId="24" xfId="0" applyFont="1" applyFill="1" applyBorder="1" applyAlignment="1" applyProtection="1">
      <alignment horizontal="center" vertical="center" shrinkToFit="1"/>
      <protection/>
    </xf>
    <xf numFmtId="0" fontId="12" fillId="0" borderId="25" xfId="0" applyFont="1" applyFill="1" applyBorder="1" applyAlignment="1" applyProtection="1">
      <alignment horizontal="center" vertical="center" shrinkToFit="1"/>
      <protection/>
    </xf>
    <xf numFmtId="0" fontId="14" fillId="0" borderId="26" xfId="0" applyFont="1" applyFill="1" applyBorder="1" applyAlignment="1" applyProtection="1">
      <alignment horizontal="right" vertical="center" wrapText="1"/>
      <protection/>
    </xf>
    <xf numFmtId="0" fontId="14" fillId="0" borderId="27" xfId="0" applyFont="1" applyFill="1" applyBorder="1" applyAlignment="1" applyProtection="1">
      <alignment horizontal="right" vertical="center" wrapText="1"/>
      <protection/>
    </xf>
    <xf numFmtId="0" fontId="14" fillId="0" borderId="8" xfId="0" applyFont="1" applyFill="1" applyBorder="1" applyAlignment="1" applyProtection="1">
      <alignment horizontal="right" vertical="center" wrapText="1"/>
      <protection/>
    </xf>
    <xf numFmtId="0" fontId="14" fillId="0" borderId="9" xfId="0" applyFont="1" applyFill="1" applyBorder="1" applyAlignment="1" applyProtection="1">
      <alignment horizontal="right" vertical="center" wrapText="1"/>
      <protection/>
    </xf>
    <xf numFmtId="0" fontId="15" fillId="0" borderId="27" xfId="0" applyFont="1" applyFill="1" applyBorder="1" applyAlignment="1" applyProtection="1">
      <alignment horizontal="left" vertical="center" wrapText="1"/>
      <protection/>
    </xf>
    <xf numFmtId="0" fontId="15" fillId="0" borderId="28" xfId="0" applyFont="1" applyFill="1" applyBorder="1" applyAlignment="1" applyProtection="1">
      <alignment horizontal="left" vertical="center" wrapText="1"/>
      <protection/>
    </xf>
    <xf numFmtId="0" fontId="15" fillId="0" borderId="9" xfId="0" applyFont="1" applyFill="1" applyBorder="1" applyAlignment="1" applyProtection="1">
      <alignment horizontal="left" vertical="center" wrapText="1"/>
      <protection/>
    </xf>
    <xf numFmtId="0" fontId="15" fillId="0" borderId="29" xfId="0" applyFont="1" applyFill="1" applyBorder="1" applyAlignment="1" applyProtection="1">
      <alignment horizontal="left" vertical="center" wrapText="1"/>
      <protection/>
    </xf>
    <xf numFmtId="0" fontId="12" fillId="0" borderId="7" xfId="0" applyFont="1" applyBorder="1" applyAlignment="1" applyProtection="1">
      <alignment horizontal="left" vertical="top"/>
      <protection/>
    </xf>
    <xf numFmtId="0" fontId="12" fillId="0" borderId="0" xfId="0" applyFont="1" applyAlignment="1" applyProtection="1">
      <alignment horizontal="left" vertical="top"/>
      <protection/>
    </xf>
    <xf numFmtId="0" fontId="12" fillId="0" borderId="7" xfId="0" applyFont="1" applyFill="1" applyBorder="1" applyAlignment="1" applyProtection="1">
      <alignment horizontal="left" vertical="top"/>
      <protection/>
    </xf>
    <xf numFmtId="0" fontId="12" fillId="0" borderId="0" xfId="0" applyFont="1" applyFill="1" applyAlignment="1" applyProtection="1">
      <alignment horizontal="left" vertical="top"/>
      <protection/>
    </xf>
    <xf numFmtId="0" fontId="14" fillId="0" borderId="1" xfId="0" applyFont="1" applyBorder="1" applyAlignment="1" applyProtection="1">
      <alignment horizontal="center" vertical="top" textRotation="255" wrapText="1"/>
      <protection/>
    </xf>
    <xf numFmtId="192" fontId="12" fillId="3" borderId="13" xfId="0" applyNumberFormat="1" applyFont="1" applyFill="1" applyBorder="1" applyAlignment="1" applyProtection="1">
      <alignment horizontal="center" vertical="center" shrinkToFit="1"/>
      <protection locked="0"/>
    </xf>
    <xf numFmtId="192" fontId="12" fillId="3" borderId="15" xfId="0" applyNumberFormat="1" applyFont="1" applyFill="1" applyBorder="1" applyAlignment="1" applyProtection="1">
      <alignment horizontal="center" vertical="center" shrinkToFit="1"/>
      <protection locked="0"/>
    </xf>
    <xf numFmtId="192" fontId="12" fillId="3" borderId="14" xfId="0" applyNumberFormat="1" applyFont="1" applyFill="1" applyBorder="1" applyAlignment="1" applyProtection="1">
      <alignment horizontal="center" vertical="center" shrinkToFit="1"/>
      <protection locked="0"/>
    </xf>
    <xf numFmtId="192" fontId="12" fillId="3" borderId="13" xfId="15" applyNumberFormat="1" applyFont="1" applyFill="1" applyBorder="1" applyAlignment="1" applyProtection="1">
      <alignment horizontal="center" vertical="center" shrinkToFit="1"/>
      <protection locked="0"/>
    </xf>
    <xf numFmtId="192" fontId="12" fillId="3" borderId="15" xfId="15" applyNumberFormat="1" applyFont="1" applyFill="1" applyBorder="1" applyAlignment="1" applyProtection="1">
      <alignment horizontal="center" vertical="center" shrinkToFit="1"/>
      <protection locked="0"/>
    </xf>
    <xf numFmtId="192" fontId="12" fillId="3" borderId="14" xfId="15" applyNumberFormat="1" applyFont="1" applyFill="1" applyBorder="1" applyAlignment="1" applyProtection="1">
      <alignment horizontal="center" vertical="center" shrinkToFit="1"/>
      <protection locked="0"/>
    </xf>
    <xf numFmtId="0" fontId="12" fillId="0" borderId="26" xfId="0" applyFont="1" applyFill="1" applyBorder="1" applyAlignment="1" applyProtection="1">
      <alignment horizontal="center" vertical="center"/>
      <protection/>
    </xf>
    <xf numFmtId="0" fontId="12" fillId="0" borderId="27" xfId="0" applyFont="1" applyFill="1" applyBorder="1" applyAlignment="1" applyProtection="1">
      <alignment horizontal="center" vertical="center"/>
      <protection/>
    </xf>
    <xf numFmtId="0" fontId="12" fillId="0" borderId="28"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2" fillId="0" borderId="30" xfId="0" applyFont="1" applyFill="1" applyBorder="1" applyAlignment="1" applyProtection="1">
      <alignment horizontal="center" vertical="center"/>
      <protection/>
    </xf>
    <xf numFmtId="0" fontId="12" fillId="0" borderId="29" xfId="0" applyFont="1" applyFill="1" applyBorder="1" applyAlignment="1" applyProtection="1">
      <alignment horizontal="center" vertical="center"/>
      <protection/>
    </xf>
    <xf numFmtId="192" fontId="55" fillId="3" borderId="13" xfId="15" applyNumberFormat="1" applyFont="1" applyFill="1" applyBorder="1" applyAlignment="1" applyProtection="1">
      <alignment horizontal="center" vertical="center" shrinkToFit="1"/>
      <protection locked="0"/>
    </xf>
    <xf numFmtId="192" fontId="55" fillId="3" borderId="15" xfId="15" applyNumberFormat="1" applyFont="1" applyFill="1" applyBorder="1" applyAlignment="1" applyProtection="1">
      <alignment horizontal="center" vertical="center" shrinkToFit="1"/>
      <protection locked="0"/>
    </xf>
    <xf numFmtId="192" fontId="55" fillId="3" borderId="14" xfId="15" applyNumberFormat="1" applyFont="1" applyFill="1" applyBorder="1" applyAlignment="1" applyProtection="1">
      <alignment horizontal="center" vertical="center" shrinkToFit="1"/>
      <protection locked="0"/>
    </xf>
    <xf numFmtId="0" fontId="12" fillId="0" borderId="1" xfId="0" applyFont="1" applyBorder="1" applyAlignment="1" applyProtection="1">
      <alignment horizontal="center" vertical="center"/>
      <protection/>
    </xf>
    <xf numFmtId="192" fontId="12" fillId="3" borderId="31" xfId="15" applyNumberFormat="1" applyFont="1" applyFill="1" applyBorder="1" applyAlignment="1" applyProtection="1">
      <alignment horizontal="center" vertical="center" shrinkToFit="1"/>
      <protection locked="0"/>
    </xf>
    <xf numFmtId="0" fontId="14" fillId="0" borderId="1" xfId="0" applyFont="1" applyBorder="1" applyAlignment="1" applyProtection="1">
      <alignment horizontal="center" vertical="center" wrapText="1"/>
      <protection/>
    </xf>
    <xf numFmtId="0" fontId="0" fillId="3" borderId="1" xfId="0" applyFill="1" applyBorder="1" applyAlignment="1" applyProtection="1">
      <alignment horizontal="center" vertical="center"/>
      <protection locked="0"/>
    </xf>
    <xf numFmtId="0" fontId="12" fillId="0" borderId="7" xfId="0" applyFont="1" applyBorder="1" applyAlignment="1" applyProtection="1">
      <alignment horizontal="left" vertical="top" shrinkToFit="1"/>
      <protection/>
    </xf>
    <xf numFmtId="0" fontId="12" fillId="0" borderId="0" xfId="0" applyFont="1" applyAlignment="1" applyProtection="1">
      <alignment horizontal="left" vertical="top" shrinkToFit="1"/>
      <protection/>
    </xf>
    <xf numFmtId="0" fontId="12" fillId="0" borderId="32" xfId="0" applyFont="1" applyFill="1" applyBorder="1" applyAlignment="1" applyProtection="1">
      <alignment horizontal="center" vertical="center" shrinkToFit="1"/>
      <protection/>
    </xf>
    <xf numFmtId="49" fontId="12" fillId="3" borderId="1" xfId="0" applyNumberFormat="1" applyFont="1" applyFill="1" applyBorder="1" applyAlignment="1" applyProtection="1">
      <alignment horizontal="center" vertical="center"/>
      <protection locked="0"/>
    </xf>
    <xf numFmtId="0" fontId="55" fillId="3" borderId="13" xfId="0" applyFont="1" applyFill="1" applyBorder="1" applyAlignment="1" applyProtection="1">
      <alignment horizontal="center" vertical="center"/>
      <protection locked="0"/>
    </xf>
    <xf numFmtId="0" fontId="55" fillId="3" borderId="14" xfId="0" applyFont="1" applyFill="1" applyBorder="1" applyAlignment="1" applyProtection="1">
      <alignment horizontal="center" vertical="center"/>
      <protection locked="0"/>
    </xf>
    <xf numFmtId="0" fontId="55" fillId="0" borderId="0" xfId="0" applyFont="1" applyFill="1" applyBorder="1" applyAlignment="1" applyProtection="1">
      <alignment horizontal="center" vertical="center"/>
      <protection/>
    </xf>
    <xf numFmtId="192" fontId="12" fillId="0" borderId="9" xfId="0" applyNumberFormat="1" applyFont="1" applyFill="1" applyBorder="1" applyAlignment="1" applyProtection="1">
      <alignment horizontal="center" vertical="center" shrinkToFit="1"/>
      <protection/>
    </xf>
    <xf numFmtId="0" fontId="6" fillId="0" borderId="26" xfId="0" applyFont="1" applyFill="1" applyBorder="1" applyAlignment="1" applyProtection="1">
      <alignment horizontal="center" vertical="center"/>
      <protection/>
    </xf>
    <xf numFmtId="0" fontId="6" fillId="0" borderId="27" xfId="0" applyFont="1" applyFill="1" applyBorder="1" applyAlignment="1" applyProtection="1">
      <alignment horizontal="center" vertical="center"/>
      <protection/>
    </xf>
    <xf numFmtId="0" fontId="6" fillId="0" borderId="28" xfId="0" applyFont="1" applyFill="1" applyBorder="1" applyAlignment="1" applyProtection="1">
      <alignment horizontal="center" vertical="center"/>
      <protection/>
    </xf>
    <xf numFmtId="0" fontId="6" fillId="0" borderId="7"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30" xfId="0" applyFont="1" applyFill="1" applyBorder="1" applyAlignment="1" applyProtection="1">
      <alignment horizontal="center" vertical="center"/>
      <protection/>
    </xf>
    <xf numFmtId="0" fontId="6" fillId="0" borderId="8"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29" xfId="0" applyFont="1" applyFill="1" applyBorder="1" applyAlignment="1" applyProtection="1">
      <alignment horizontal="center" vertical="center"/>
      <protection/>
    </xf>
    <xf numFmtId="0" fontId="55" fillId="0" borderId="1" xfId="0" applyFont="1" applyBorder="1" applyAlignment="1" applyProtection="1">
      <alignment horizontal="center" vertical="center"/>
      <protection/>
    </xf>
    <xf numFmtId="192" fontId="55" fillId="3" borderId="1" xfId="15" applyNumberFormat="1" applyFont="1" applyFill="1" applyBorder="1" applyAlignment="1" applyProtection="1">
      <alignment horizontal="center" vertical="center" shrinkToFit="1"/>
      <protection locked="0"/>
    </xf>
    <xf numFmtId="38" fontId="55" fillId="0" borderId="1" xfId="15" applyFont="1" applyBorder="1" applyAlignment="1" applyProtection="1">
      <alignment horizontal="center" vertical="center" shrinkToFit="1"/>
      <protection/>
    </xf>
    <xf numFmtId="0" fontId="12" fillId="0" borderId="1" xfId="0" applyFont="1" applyBorder="1" applyAlignment="1" applyProtection="1">
      <alignment horizontal="center" vertical="center" wrapText="1"/>
      <protection/>
    </xf>
    <xf numFmtId="192" fontId="12" fillId="0" borderId="33" xfId="0" applyNumberFormat="1" applyFont="1" applyFill="1" applyBorder="1" applyAlignment="1" applyProtection="1">
      <alignment horizontal="center" vertical="center"/>
      <protection/>
    </xf>
    <xf numFmtId="192" fontId="12" fillId="0" borderId="0" xfId="0" applyNumberFormat="1" applyFont="1" applyFill="1" applyBorder="1" applyAlignment="1" applyProtection="1">
      <alignment horizontal="center" vertical="center"/>
      <protection/>
    </xf>
    <xf numFmtId="192" fontId="12" fillId="0" borderId="34" xfId="0" applyNumberFormat="1" applyFont="1" applyFill="1" applyBorder="1" applyAlignment="1" applyProtection="1">
      <alignment horizontal="center" vertical="center"/>
      <protection/>
    </xf>
    <xf numFmtId="192" fontId="12" fillId="0" borderId="35" xfId="0" applyNumberFormat="1" applyFont="1" applyFill="1" applyBorder="1" applyAlignment="1" applyProtection="1">
      <alignment horizontal="center" vertical="center"/>
      <protection/>
    </xf>
    <xf numFmtId="192" fontId="12" fillId="0" borderId="36" xfId="0" applyNumberFormat="1" applyFont="1" applyFill="1" applyBorder="1" applyAlignment="1" applyProtection="1">
      <alignment horizontal="center" vertical="center"/>
      <protection/>
    </xf>
    <xf numFmtId="192" fontId="12" fillId="0" borderId="37" xfId="0" applyNumberFormat="1" applyFont="1" applyFill="1" applyBorder="1" applyAlignment="1" applyProtection="1">
      <alignment horizontal="center" vertical="center"/>
      <protection/>
    </xf>
    <xf numFmtId="0" fontId="57" fillId="0" borderId="1" xfId="0" applyFont="1" applyBorder="1" applyAlignment="1" applyProtection="1">
      <alignment horizontal="center" vertical="top" textRotation="255" wrapText="1"/>
      <protection/>
    </xf>
    <xf numFmtId="0" fontId="12" fillId="0" borderId="13" xfId="0" applyFont="1" applyBorder="1" applyAlignment="1" applyProtection="1">
      <alignment horizontal="center" vertical="center" textRotation="255"/>
      <protection/>
    </xf>
    <xf numFmtId="0" fontId="12" fillId="0" borderId="15" xfId="0" applyFont="1" applyBorder="1" applyAlignment="1" applyProtection="1">
      <alignment horizontal="center" vertical="center" textRotation="255"/>
      <protection/>
    </xf>
    <xf numFmtId="0" fontId="12" fillId="0" borderId="14" xfId="0" applyFont="1" applyBorder="1" applyAlignment="1" applyProtection="1">
      <alignment horizontal="center" vertical="center" textRotation="255"/>
      <protection/>
    </xf>
    <xf numFmtId="38" fontId="55" fillId="0" borderId="13" xfId="15" applyFont="1" applyFill="1" applyBorder="1" applyAlignment="1" applyProtection="1">
      <alignment horizontal="center" vertical="center" shrinkToFit="1"/>
      <protection/>
    </xf>
    <xf numFmtId="38" fontId="55" fillId="0" borderId="15" xfId="15" applyFont="1" applyFill="1" applyBorder="1" applyAlignment="1" applyProtection="1">
      <alignment horizontal="center" vertical="center" shrinkToFit="1"/>
      <protection/>
    </xf>
    <xf numFmtId="38" fontId="55" fillId="0" borderId="14" xfId="15" applyFont="1" applyFill="1" applyBorder="1" applyAlignment="1" applyProtection="1">
      <alignment horizontal="center" vertical="center" shrinkToFit="1"/>
      <protection/>
    </xf>
    <xf numFmtId="0" fontId="13" fillId="0" borderId="38" xfId="0" applyFont="1" applyFill="1" applyBorder="1" applyAlignment="1" applyProtection="1">
      <alignment horizontal="center" vertical="center" wrapText="1"/>
      <protection/>
    </xf>
    <xf numFmtId="0" fontId="13" fillId="0" borderId="39" xfId="0" applyFont="1" applyFill="1" applyBorder="1" applyAlignment="1" applyProtection="1">
      <alignment horizontal="center" vertical="center" wrapText="1"/>
      <protection/>
    </xf>
    <xf numFmtId="0" fontId="13" fillId="0" borderId="40" xfId="0" applyFont="1" applyFill="1" applyBorder="1" applyAlignment="1" applyProtection="1">
      <alignment horizontal="center" vertical="center" wrapText="1"/>
      <protection/>
    </xf>
    <xf numFmtId="0" fontId="13" fillId="0" borderId="9" xfId="0" applyFont="1" applyFill="1" applyBorder="1" applyAlignment="1" applyProtection="1">
      <alignment horizontal="center" vertical="center" wrapText="1"/>
      <protection/>
    </xf>
    <xf numFmtId="0" fontId="13" fillId="0" borderId="41" xfId="0" applyFont="1" applyFill="1" applyBorder="1" applyAlignment="1" applyProtection="1">
      <alignment horizontal="center" vertical="center" wrapText="1"/>
      <protection/>
    </xf>
    <xf numFmtId="0" fontId="13" fillId="0" borderId="42" xfId="0" applyFont="1" applyFill="1" applyBorder="1" applyAlignment="1" applyProtection="1">
      <alignment horizontal="center" vertical="center"/>
      <protection/>
    </xf>
    <xf numFmtId="0" fontId="13" fillId="0" borderId="43" xfId="0" applyFont="1" applyFill="1" applyBorder="1" applyAlignment="1" applyProtection="1">
      <alignment horizontal="center" vertical="center"/>
      <protection/>
    </xf>
    <xf numFmtId="0" fontId="6" fillId="0" borderId="1" xfId="0" applyFont="1" applyBorder="1" applyAlignment="1" applyProtection="1">
      <alignment horizontal="center" vertical="center"/>
      <protection/>
    </xf>
    <xf numFmtId="191" fontId="12" fillId="3" borderId="13" xfId="15" applyNumberFormat="1" applyFont="1" applyFill="1" applyBorder="1" applyAlignment="1" applyProtection="1">
      <alignment horizontal="center" vertical="center" shrinkToFit="1"/>
      <protection locked="0"/>
    </xf>
    <xf numFmtId="191" fontId="12" fillId="3" borderId="15" xfId="15" applyNumberFormat="1" applyFont="1" applyFill="1" applyBorder="1" applyAlignment="1" applyProtection="1">
      <alignment horizontal="center" vertical="center" shrinkToFit="1"/>
      <protection locked="0"/>
    </xf>
    <xf numFmtId="191" fontId="12" fillId="3" borderId="14" xfId="15" applyNumberFormat="1" applyFont="1" applyFill="1" applyBorder="1" applyAlignment="1" applyProtection="1">
      <alignment horizontal="center" vertical="center" shrinkToFit="1"/>
      <protection locked="0"/>
    </xf>
    <xf numFmtId="0" fontId="61" fillId="0" borderId="1" xfId="16" applyFont="1" applyBorder="1" applyAlignment="1" applyProtection="1">
      <alignment horizontal="center" vertical="center"/>
      <protection/>
    </xf>
    <xf numFmtId="0" fontId="6" fillId="0" borderId="13"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44" xfId="0" applyFont="1" applyFill="1" applyBorder="1" applyAlignment="1" applyProtection="1">
      <alignment horizontal="center" vertical="center" wrapText="1"/>
      <protection/>
    </xf>
    <xf numFmtId="0" fontId="6" fillId="0" borderId="45" xfId="0" applyFont="1" applyFill="1" applyBorder="1" applyAlignment="1" applyProtection="1">
      <alignment horizontal="center" vertical="center" wrapText="1"/>
      <protection/>
    </xf>
    <xf numFmtId="0" fontId="6" fillId="0" borderId="46" xfId="0" applyFont="1" applyFill="1" applyBorder="1" applyAlignment="1" applyProtection="1">
      <alignment horizontal="center" vertical="center" wrapText="1"/>
      <protection/>
    </xf>
    <xf numFmtId="192" fontId="55" fillId="0" borderId="1" xfId="0" applyNumberFormat="1" applyFont="1" applyBorder="1" applyAlignment="1" applyProtection="1">
      <alignment horizontal="center" vertical="center" shrinkToFit="1"/>
      <protection/>
    </xf>
    <xf numFmtId="0" fontId="6" fillId="0" borderId="13"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55" fillId="0" borderId="13" xfId="0" applyFont="1" applyBorder="1" applyAlignment="1" applyProtection="1">
      <alignment horizontal="center" vertical="center"/>
      <protection/>
    </xf>
    <xf numFmtId="0" fontId="55" fillId="0" borderId="15" xfId="0" applyFont="1" applyBorder="1" applyAlignment="1" applyProtection="1">
      <alignment horizontal="center" vertical="center"/>
      <protection/>
    </xf>
    <xf numFmtId="0" fontId="55" fillId="0" borderId="14" xfId="0" applyFont="1" applyBorder="1" applyAlignment="1" applyProtection="1">
      <alignment horizontal="center" vertical="center"/>
      <protection/>
    </xf>
    <xf numFmtId="0" fontId="12" fillId="0" borderId="33" xfId="0" applyFont="1" applyFill="1" applyBorder="1" applyAlignment="1" applyProtection="1">
      <alignment horizontal="left" vertical="center"/>
      <protection/>
    </xf>
    <xf numFmtId="192" fontId="12" fillId="3" borderId="44" xfId="15" applyNumberFormat="1" applyFont="1" applyFill="1" applyBorder="1" applyAlignment="1" applyProtection="1">
      <alignment horizontal="center" vertical="center" shrinkToFit="1"/>
      <protection locked="0"/>
    </xf>
    <xf numFmtId="192" fontId="12" fillId="3" borderId="45" xfId="15" applyNumberFormat="1" applyFont="1" applyFill="1" applyBorder="1" applyAlignment="1" applyProtection="1">
      <alignment horizontal="center" vertical="center" shrinkToFit="1"/>
      <protection locked="0"/>
    </xf>
    <xf numFmtId="192" fontId="12" fillId="3" borderId="46" xfId="15" applyNumberFormat="1" applyFont="1" applyFill="1" applyBorder="1" applyAlignment="1" applyProtection="1">
      <alignment horizontal="center" vertical="center" shrinkToFit="1"/>
      <protection locked="0"/>
    </xf>
    <xf numFmtId="0" fontId="6" fillId="0" borderId="47" xfId="0" applyFont="1" applyBorder="1" applyAlignment="1" applyProtection="1">
      <alignment horizontal="center" vertical="center"/>
      <protection/>
    </xf>
    <xf numFmtId="0" fontId="6" fillId="0" borderId="48" xfId="0" applyFont="1" applyBorder="1" applyAlignment="1" applyProtection="1">
      <alignment horizontal="center" vertical="center"/>
      <protection/>
    </xf>
    <xf numFmtId="0" fontId="6" fillId="0" borderId="49" xfId="0" applyFont="1" applyBorder="1" applyAlignment="1" applyProtection="1">
      <alignment horizontal="center" vertical="center"/>
      <protection/>
    </xf>
    <xf numFmtId="0" fontId="6" fillId="0" borderId="50" xfId="0" applyFont="1" applyBorder="1" applyAlignment="1" applyProtection="1">
      <alignment horizontal="center" vertical="center" shrinkToFit="1"/>
      <protection/>
    </xf>
    <xf numFmtId="0" fontId="6" fillId="0" borderId="51" xfId="0" applyFont="1" applyBorder="1" applyAlignment="1" applyProtection="1">
      <alignment horizontal="center" vertical="center" shrinkToFit="1"/>
      <protection/>
    </xf>
    <xf numFmtId="0" fontId="6" fillId="0" borderId="52" xfId="0" applyFont="1" applyBorder="1" applyAlignment="1" applyProtection="1">
      <alignment horizontal="center" vertical="center" shrinkToFit="1"/>
      <protection/>
    </xf>
    <xf numFmtId="0" fontId="6" fillId="0" borderId="47" xfId="0" applyFont="1" applyBorder="1" applyAlignment="1" applyProtection="1">
      <alignment horizontal="center" vertical="center" shrinkToFit="1"/>
      <protection/>
    </xf>
    <xf numFmtId="0" fontId="6" fillId="0" borderId="48" xfId="0" applyFont="1" applyBorder="1" applyAlignment="1" applyProtection="1">
      <alignment horizontal="center" vertical="center" shrinkToFit="1"/>
      <protection/>
    </xf>
    <xf numFmtId="0" fontId="6" fillId="0" borderId="49" xfId="0" applyFont="1" applyBorder="1" applyAlignment="1" applyProtection="1">
      <alignment horizontal="center" vertical="center" shrinkToFit="1"/>
      <protection/>
    </xf>
    <xf numFmtId="192" fontId="12" fillId="0" borderId="8" xfId="0" applyNumberFormat="1" applyFont="1" applyFill="1" applyBorder="1" applyAlignment="1" applyProtection="1">
      <alignment horizontal="center" vertical="center" shrinkToFit="1"/>
      <protection/>
    </xf>
    <xf numFmtId="192" fontId="12" fillId="0" borderId="29" xfId="0" applyNumberFormat="1" applyFont="1" applyFill="1" applyBorder="1" applyAlignment="1" applyProtection="1">
      <alignment horizontal="center" vertical="center" shrinkToFit="1"/>
      <protection/>
    </xf>
    <xf numFmtId="191" fontId="12" fillId="0" borderId="8" xfId="15" applyNumberFormat="1" applyFont="1" applyFill="1" applyBorder="1" applyAlignment="1" applyProtection="1">
      <alignment horizontal="center" vertical="center" shrinkToFit="1"/>
      <protection/>
    </xf>
    <xf numFmtId="191" fontId="12" fillId="0" borderId="9" xfId="15" applyNumberFormat="1" applyFont="1" applyFill="1" applyBorder="1" applyAlignment="1" applyProtection="1">
      <alignment horizontal="center" vertical="center" shrinkToFit="1"/>
      <protection/>
    </xf>
    <xf numFmtId="191" fontId="12" fillId="0" borderId="29" xfId="15" applyNumberFormat="1" applyFont="1" applyFill="1" applyBorder="1" applyAlignment="1" applyProtection="1">
      <alignment horizontal="center" vertical="center" shrinkToFit="1"/>
      <protection/>
    </xf>
    <xf numFmtId="191" fontId="12" fillId="3" borderId="44" xfId="15" applyNumberFormat="1" applyFont="1" applyFill="1" applyBorder="1" applyAlignment="1" applyProtection="1">
      <alignment horizontal="center" vertical="center" shrinkToFit="1"/>
      <protection locked="0"/>
    </xf>
    <xf numFmtId="191" fontId="12" fillId="3" borderId="45" xfId="15" applyNumberFormat="1" applyFont="1" applyFill="1" applyBorder="1" applyAlignment="1" applyProtection="1">
      <alignment horizontal="center" vertical="center" shrinkToFit="1"/>
      <protection locked="0"/>
    </xf>
    <xf numFmtId="191" fontId="12" fillId="3" borderId="53" xfId="15" applyNumberFormat="1" applyFont="1" applyFill="1" applyBorder="1" applyAlignment="1" applyProtection="1">
      <alignment horizontal="center" vertical="center" shrinkToFit="1"/>
      <protection locked="0"/>
    </xf>
    <xf numFmtId="0" fontId="12" fillId="0" borderId="54" xfId="0" applyFont="1" applyFill="1" applyBorder="1" applyAlignment="1" applyProtection="1">
      <alignment horizontal="center" vertical="center"/>
      <protection/>
    </xf>
    <xf numFmtId="0" fontId="12" fillId="0" borderId="55" xfId="0" applyFont="1" applyFill="1" applyBorder="1" applyAlignment="1" applyProtection="1">
      <alignment horizontal="center" vertical="center"/>
      <protection/>
    </xf>
    <xf numFmtId="0" fontId="12" fillId="0" borderId="56" xfId="0" applyFont="1" applyFill="1" applyBorder="1" applyAlignment="1" applyProtection="1">
      <alignment horizontal="center" vertical="center"/>
      <protection/>
    </xf>
    <xf numFmtId="0" fontId="5" fillId="0" borderId="0" xfId="0" applyFont="1" applyBorder="1" applyAlignment="1" applyProtection="1">
      <alignment horizontal="left" wrapText="1"/>
      <protection locked="0"/>
    </xf>
    <xf numFmtId="0" fontId="5" fillId="0" borderId="0" xfId="0" applyFont="1" applyBorder="1" applyAlignment="1" applyProtection="1">
      <alignment horizontal="left"/>
      <protection locked="0"/>
    </xf>
    <xf numFmtId="0" fontId="5" fillId="0" borderId="26"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protection locked="0"/>
    </xf>
    <xf numFmtId="0" fontId="62" fillId="0" borderId="0" xfId="0" applyFont="1" applyBorder="1" applyAlignment="1" applyProtection="1">
      <alignment horizontal="left" vertical="top" wrapText="1"/>
      <protection locked="0"/>
    </xf>
    <xf numFmtId="0" fontId="46" fillId="0" borderId="0" xfId="0" applyFont="1" applyAlignment="1" applyProtection="1">
      <alignment horizontal="left" vertical="top" wrapText="1"/>
      <protection locked="0"/>
    </xf>
    <xf numFmtId="0" fontId="11" fillId="0" borderId="0" xfId="0" applyFont="1" applyAlignment="1">
      <alignment horizontal="left" indent="2"/>
    </xf>
    <xf numFmtId="0" fontId="11" fillId="0" borderId="0" xfId="0" applyFont="1" applyAlignment="1">
      <alignment horizontal="left" indent="3"/>
    </xf>
    <xf numFmtId="0" fontId="54" fillId="0" borderId="13" xfId="0" applyFont="1" applyBorder="1" applyAlignment="1">
      <alignment horizontal="center" vertical="center"/>
    </xf>
    <xf numFmtId="0" fontId="54" fillId="0" borderId="15" xfId="0" applyFont="1" applyBorder="1" applyAlignment="1">
      <alignment horizontal="center" vertical="center"/>
    </xf>
    <xf numFmtId="0" fontId="54" fillId="0" borderId="14" xfId="0" applyFont="1" applyBorder="1" applyAlignment="1">
      <alignment horizontal="center" vertical="center"/>
    </xf>
    <xf numFmtId="0" fontId="17" fillId="0" borderId="0" xfId="0" applyFont="1" applyBorder="1" applyAlignment="1">
      <alignment horizontal="center"/>
    </xf>
    <xf numFmtId="49" fontId="12" fillId="0" borderId="1" xfId="0" applyNumberFormat="1" applyFont="1" applyFill="1" applyBorder="1" applyAlignment="1">
      <alignment horizontal="right" vertical="center" inden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2" fillId="0" borderId="13"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4" xfId="0" applyFont="1" applyFill="1" applyBorder="1" applyAlignment="1">
      <alignment horizontal="center" vertical="center"/>
    </xf>
    <xf numFmtId="49" fontId="12" fillId="0" borderId="13" xfId="0" applyNumberFormat="1" applyFont="1" applyFill="1" applyBorder="1" applyAlignment="1">
      <alignment horizontal="center" vertical="center"/>
    </xf>
    <xf numFmtId="49" fontId="12" fillId="0" borderId="15" xfId="0" applyNumberFormat="1" applyFont="1" applyFill="1" applyBorder="1" applyAlignment="1">
      <alignment horizontal="center" vertical="center"/>
    </xf>
    <xf numFmtId="49" fontId="12" fillId="0" borderId="14"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xf>
    <xf numFmtId="0" fontId="14" fillId="0" borderId="1" xfId="0" applyFont="1" applyFill="1" applyBorder="1" applyAlignment="1">
      <alignment horizontal="center" vertical="center" textRotation="255"/>
    </xf>
    <xf numFmtId="0" fontId="12" fillId="0" borderId="1" xfId="0" applyFont="1" applyFill="1" applyBorder="1" applyAlignment="1">
      <alignment horizontal="center" vertical="center" textRotation="255"/>
    </xf>
    <xf numFmtId="0" fontId="12" fillId="0" borderId="1" xfId="0" applyFont="1" applyFill="1" applyBorder="1" applyAlignment="1">
      <alignment horizontal="left" vertical="top" wrapText="1"/>
    </xf>
    <xf numFmtId="0" fontId="12" fillId="0" borderId="1" xfId="0" applyFont="1" applyFill="1" applyBorder="1" applyAlignment="1">
      <alignment horizontal="left" vertical="top"/>
    </xf>
    <xf numFmtId="0" fontId="63" fillId="0" borderId="0" xfId="0" applyFont="1" applyAlignment="1">
      <alignment horizontal="center" vertical="center"/>
    </xf>
    <xf numFmtId="0" fontId="12" fillId="0" borderId="13"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26" xfId="0" applyFont="1" applyFill="1" applyBorder="1" applyAlignment="1">
      <alignment horizontal="left" vertical="center"/>
    </xf>
    <xf numFmtId="0" fontId="12" fillId="0" borderId="2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9" xfId="0" applyFont="1" applyFill="1" applyBorder="1" applyAlignment="1">
      <alignment horizontal="left" vertical="center"/>
    </xf>
    <xf numFmtId="49" fontId="64" fillId="0" borderId="57" xfId="0" applyNumberFormat="1" applyFont="1" applyFill="1" applyBorder="1" applyAlignment="1">
      <alignment horizontal="center" vertical="top"/>
    </xf>
    <xf numFmtId="49" fontId="12" fillId="0" borderId="58" xfId="0" applyNumberFormat="1" applyFont="1" applyFill="1" applyBorder="1" applyAlignment="1">
      <alignment horizontal="center"/>
    </xf>
    <xf numFmtId="0" fontId="13" fillId="0" borderId="26"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2"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0" fontId="54" fillId="0" borderId="30" xfId="0" applyFont="1" applyBorder="1" applyAlignment="1">
      <alignment horizontal="center" vertical="center"/>
    </xf>
    <xf numFmtId="0" fontId="12" fillId="0" borderId="26" xfId="0" applyFont="1" applyFill="1" applyBorder="1" applyAlignment="1">
      <alignment horizontal="center" vertical="center" textRotation="255"/>
    </xf>
    <xf numFmtId="0" fontId="12" fillId="0" borderId="28" xfId="0" applyFont="1" applyFill="1" applyBorder="1" applyAlignment="1">
      <alignment horizontal="center" vertical="center" textRotation="255"/>
    </xf>
    <xf numFmtId="0" fontId="12" fillId="0" borderId="7" xfId="0" applyFont="1" applyFill="1" applyBorder="1" applyAlignment="1">
      <alignment horizontal="center" vertical="center" textRotation="255"/>
    </xf>
    <xf numFmtId="0" fontId="12" fillId="0" borderId="30" xfId="0" applyFont="1" applyFill="1" applyBorder="1" applyAlignment="1">
      <alignment horizontal="center" vertical="center" textRotation="255"/>
    </xf>
    <xf numFmtId="0" fontId="12" fillId="0" borderId="8" xfId="0" applyFont="1" applyFill="1" applyBorder="1" applyAlignment="1">
      <alignment horizontal="center" vertical="center" textRotation="255"/>
    </xf>
    <xf numFmtId="0" fontId="12" fillId="0" borderId="29" xfId="0" applyFont="1" applyFill="1" applyBorder="1" applyAlignment="1">
      <alignment horizontal="center" vertical="center" textRotation="255"/>
    </xf>
    <xf numFmtId="49" fontId="55" fillId="3" borderId="26" xfId="0" applyNumberFormat="1" applyFont="1" applyFill="1" applyBorder="1" applyAlignment="1" applyProtection="1">
      <alignment horizontal="left" vertical="center" wrapText="1"/>
      <protection locked="0"/>
    </xf>
    <xf numFmtId="49" fontId="55" fillId="3" borderId="27" xfId="0" applyNumberFormat="1" applyFont="1" applyFill="1" applyBorder="1" applyAlignment="1" applyProtection="1">
      <alignment horizontal="left" vertical="center" wrapText="1"/>
      <protection locked="0"/>
    </xf>
    <xf numFmtId="49" fontId="55" fillId="3" borderId="28" xfId="0" applyNumberFormat="1" applyFont="1" applyFill="1" applyBorder="1" applyAlignment="1" applyProtection="1">
      <alignment horizontal="left" vertical="center" wrapText="1"/>
      <protection locked="0"/>
    </xf>
    <xf numFmtId="49" fontId="55" fillId="3" borderId="7" xfId="0" applyNumberFormat="1" applyFont="1" applyFill="1" applyBorder="1" applyAlignment="1" applyProtection="1">
      <alignment horizontal="left" vertical="center" wrapText="1"/>
      <protection locked="0"/>
    </xf>
    <xf numFmtId="49" fontId="55" fillId="3" borderId="0" xfId="0" applyNumberFormat="1" applyFont="1" applyFill="1" applyBorder="1" applyAlignment="1" applyProtection="1">
      <alignment horizontal="left" vertical="center" wrapText="1"/>
      <protection locked="0"/>
    </xf>
    <xf numFmtId="49" fontId="55" fillId="3" borderId="30" xfId="0" applyNumberFormat="1" applyFont="1" applyFill="1" applyBorder="1" applyAlignment="1" applyProtection="1">
      <alignment horizontal="left" vertical="center" wrapText="1"/>
      <protection locked="0"/>
    </xf>
    <xf numFmtId="49" fontId="55" fillId="3" borderId="8" xfId="0" applyNumberFormat="1" applyFont="1" applyFill="1" applyBorder="1" applyAlignment="1" applyProtection="1">
      <alignment horizontal="left" vertical="center" wrapText="1"/>
      <protection locked="0"/>
    </xf>
    <xf numFmtId="49" fontId="55" fillId="3" borderId="9" xfId="0" applyNumberFormat="1" applyFont="1" applyFill="1" applyBorder="1" applyAlignment="1" applyProtection="1">
      <alignment horizontal="left" vertical="center" wrapText="1"/>
      <protection locked="0"/>
    </xf>
    <xf numFmtId="49" fontId="55" fillId="3" borderId="29" xfId="0" applyNumberFormat="1" applyFont="1" applyFill="1" applyBorder="1" applyAlignment="1" applyProtection="1">
      <alignment horizontal="left" vertical="center" wrapText="1"/>
      <protection locked="0"/>
    </xf>
  </cellXfs>
  <cellStyles count="3">
    <cellStyle name="Normal" xfId="0"/>
    <cellStyle name="Comma [0]" xfId="15"/>
    <cellStyle name="標準 2" xfId="16"/>
  </cellStyles>
  <dxfs count="1">
    <dxf>
      <font>
        <color rgb="FFFF00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314325</xdr:colOff>
      <xdr:row>5</xdr:row>
      <xdr:rowOff>152400</xdr:rowOff>
    </xdr:from>
    <xdr:to>
      <xdr:col>62</xdr:col>
      <xdr:colOff>381000</xdr:colOff>
      <xdr:row>15</xdr:row>
      <xdr:rowOff>95250</xdr:rowOff>
    </xdr:to>
    <xdr:sp>
      <xdr:nvSpPr>
        <xdr:cNvPr id="1" name="角丸四角形 29"/>
        <xdr:cNvSpPr>
          <a:spLocks/>
        </xdr:cNvSpPr>
      </xdr:nvSpPr>
      <xdr:spPr>
        <a:xfrm>
          <a:off x="7515225" y="1019175"/>
          <a:ext cx="3400425" cy="2171700"/>
        </a:xfrm>
        <a:prstGeom prst="roundRect">
          <a:avLst/>
        </a:prstGeom>
        <a:solidFill>
          <a:srgbClr val="FDEADB"/>
        </a:solidFill>
        <a:ln w="25400" cmpd="sng">
          <a:noFill/>
        </a:ln>
      </xdr:spPr>
      <xdr:txBody>
        <a:bodyPr vertOverflow="clip" wrap="square"/>
        <a:p>
          <a:pPr algn="l">
            <a:defRPr/>
          </a:pPr>
          <a:r>
            <a:rPr lang="en-US" cap="none" sz="1200" b="0" i="0" u="none" baseline="0">
              <a:solidFill>
                <a:srgbClr val="000000"/>
              </a:solidFill>
            </a:rPr>
            <a:t>■お願い■</a:t>
          </a:r>
          <a:r>
            <a:rPr lang="en-US" cap="none" sz="1200" b="0" i="0" u="none" baseline="0">
              <a:solidFill>
                <a:srgbClr val="000000"/>
              </a:solidFill>
            </a:rPr>
            <a:t>
</a:t>
          </a:r>
          <a:r>
            <a:rPr lang="en-US" cap="none" sz="1100" b="0" i="0" u="none" baseline="0">
              <a:solidFill>
                <a:srgbClr val="000000"/>
              </a:solidFill>
            </a:rPr>
            <a:t>・</a:t>
          </a:r>
          <a:r>
            <a:rPr lang="en-US" cap="none" sz="1200" b="0" i="0" u="none" baseline="0">
              <a:solidFill>
                <a:srgbClr val="000000"/>
              </a:solidFill>
            </a:rPr>
            <a:t>メールに添付していただく際は、エクセル形式のままでお願いいたします。</a:t>
          </a:r>
          <a:r>
            <a:rPr lang="en-US" cap="none" sz="1200" b="0"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・シートの名前（入力用、別紙名簿）は変更しないでください。</a:t>
          </a:r>
        </a:p>
      </xdr:txBody>
    </xdr:sp>
    <xdr:clientData/>
  </xdr:twoCellAnchor>
  <xdr:twoCellAnchor>
    <xdr:from>
      <xdr:col>57</xdr:col>
      <xdr:colOff>257175</xdr:colOff>
      <xdr:row>1</xdr:row>
      <xdr:rowOff>19050</xdr:rowOff>
    </xdr:from>
    <xdr:to>
      <xdr:col>62</xdr:col>
      <xdr:colOff>361950</xdr:colOff>
      <xdr:row>4</xdr:row>
      <xdr:rowOff>180975</xdr:rowOff>
    </xdr:to>
    <xdr:sp>
      <xdr:nvSpPr>
        <xdr:cNvPr id="2" name="角丸四角形 30"/>
        <xdr:cNvSpPr>
          <a:spLocks/>
        </xdr:cNvSpPr>
      </xdr:nvSpPr>
      <xdr:spPr>
        <a:xfrm>
          <a:off x="7458075" y="304800"/>
          <a:ext cx="3438525" cy="533400"/>
        </a:xfrm>
        <a:prstGeom prst="roundRect">
          <a:avLst/>
        </a:prstGeom>
        <a:solidFill>
          <a:srgbClr val="FDEADB"/>
        </a:solidFill>
        <a:ln w="25400" cmpd="sng">
          <a:noFill/>
        </a:ln>
      </xdr:spPr>
      <xdr:txBody>
        <a:bodyPr vertOverflow="clip" wrap="square" anchor="ctr"/>
        <a:p>
          <a:pPr algn="ctr">
            <a:defRPr/>
          </a:pPr>
          <a:r>
            <a:rPr lang="en-US" cap="none" sz="1200" b="0" i="0" u="none" baseline="0">
              <a:solidFill>
                <a:srgbClr val="000000"/>
              </a:solidFill>
            </a:rPr>
            <a:t>ピンク色の網掛け部分へご入力ください。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8" workbookViewId="0" topLeftCell="B29993">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indexed="13"/>
  </sheetPr>
  <dimension ref="A1:BM97"/>
  <sheetViews>
    <sheetView showGridLines="0" tabSelected="1" view="pageBreakPreview" zoomScaleSheetLayoutView="100" workbookViewId="0" topLeftCell="A1">
      <selection activeCell="AK8" sqref="AK8:AP8"/>
    </sheetView>
  </sheetViews>
  <sheetFormatPr defaultColWidth="9.00390625" defaultRowHeight="13.5"/>
  <cols>
    <col min="1" max="1" width="3.50390625" style="24" customWidth="1"/>
    <col min="2" max="57" width="1.625" style="27" customWidth="1"/>
    <col min="58" max="16384" width="8.75390625" style="27" customWidth="1"/>
  </cols>
  <sheetData>
    <row r="1" spans="2:57" ht="22.5" customHeight="1">
      <c r="B1" s="94" t="s">
        <v>61</v>
      </c>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row>
    <row r="2" spans="2:11" ht="3.75" customHeight="1">
      <c r="B2" s="25"/>
      <c r="C2" s="25"/>
      <c r="D2" s="25"/>
      <c r="E2" s="25"/>
      <c r="F2" s="25"/>
      <c r="G2" s="25"/>
      <c r="H2" s="25"/>
      <c r="I2" s="25"/>
      <c r="J2" s="25"/>
      <c r="K2" s="26"/>
    </row>
    <row r="3" spans="1:57" s="29" customFormat="1" ht="21.75" customHeight="1">
      <c r="A3" s="28"/>
      <c r="H3" s="30"/>
      <c r="I3" s="30"/>
      <c r="J3" s="30"/>
      <c r="K3" s="30"/>
      <c r="L3" s="30"/>
      <c r="Y3" s="95" t="s">
        <v>42</v>
      </c>
      <c r="Z3" s="96"/>
      <c r="AA3" s="96"/>
      <c r="AB3" s="96"/>
      <c r="AC3" s="96"/>
      <c r="AD3" s="96"/>
      <c r="AE3" s="96"/>
      <c r="AF3" s="96"/>
      <c r="AG3" s="96"/>
      <c r="AH3" s="97"/>
      <c r="AI3" s="98"/>
      <c r="AJ3" s="99"/>
      <c r="AK3" s="99"/>
      <c r="AL3" s="99"/>
      <c r="AM3" s="99"/>
      <c r="AN3" s="99"/>
      <c r="AO3" s="99"/>
      <c r="AP3" s="99"/>
      <c r="AQ3" s="99"/>
      <c r="AR3" s="99"/>
      <c r="AS3" s="99"/>
      <c r="AT3" s="99"/>
      <c r="AU3" s="99"/>
      <c r="AV3" s="99"/>
      <c r="AW3" s="99"/>
      <c r="AX3" s="99"/>
      <c r="AY3" s="99"/>
      <c r="AZ3" s="99"/>
      <c r="BA3" s="99"/>
      <c r="BB3" s="99"/>
      <c r="BC3" s="99"/>
      <c r="BD3" s="99"/>
      <c r="BE3" s="100"/>
    </row>
    <row r="4" spans="8:12" ht="3.75" customHeight="1">
      <c r="H4" s="31"/>
      <c r="I4" s="32"/>
      <c r="J4" s="32"/>
      <c r="K4" s="32"/>
      <c r="L4" s="32"/>
    </row>
    <row r="5" spans="1:57" ht="16.5" customHeight="1">
      <c r="A5" s="24" t="s">
        <v>234</v>
      </c>
      <c r="B5" s="26" t="s">
        <v>149</v>
      </c>
      <c r="Y5" s="33"/>
      <c r="Z5" s="33"/>
      <c r="AA5" s="33"/>
      <c r="AB5" s="33"/>
      <c r="AC5" s="33"/>
      <c r="AD5" s="33"/>
      <c r="AE5" s="33"/>
      <c r="AF5" s="33"/>
      <c r="AG5" s="33"/>
      <c r="AH5" s="33"/>
      <c r="AI5" s="33"/>
      <c r="AJ5" s="33"/>
      <c r="AK5" s="33"/>
      <c r="AL5" s="33"/>
      <c r="AM5" s="33"/>
      <c r="AN5" s="33"/>
      <c r="AO5" s="34"/>
      <c r="AP5" s="34"/>
      <c r="AQ5" s="34"/>
      <c r="AR5" s="34"/>
      <c r="AS5" s="34"/>
      <c r="AT5" s="34"/>
      <c r="AU5" s="34"/>
      <c r="AV5" s="34"/>
      <c r="AW5" s="34"/>
      <c r="AX5" s="34"/>
      <c r="AY5" s="34"/>
      <c r="AZ5" s="34"/>
      <c r="BA5" s="34"/>
      <c r="BB5" s="34"/>
      <c r="BC5" s="34"/>
      <c r="BD5" s="34"/>
      <c r="BE5" s="34"/>
    </row>
    <row r="6" spans="2:57" ht="24" customHeight="1">
      <c r="B6" s="160"/>
      <c r="C6" s="160"/>
      <c r="D6" s="160"/>
      <c r="E6" s="160"/>
      <c r="F6" s="160"/>
      <c r="G6" s="139" t="s">
        <v>63</v>
      </c>
      <c r="H6" s="139"/>
      <c r="I6" s="139"/>
      <c r="J6" s="139"/>
      <c r="K6" s="139"/>
      <c r="L6" s="139"/>
      <c r="M6" s="139" t="s">
        <v>64</v>
      </c>
      <c r="N6" s="139"/>
      <c r="O6" s="139"/>
      <c r="P6" s="139"/>
      <c r="Q6" s="139"/>
      <c r="R6" s="139"/>
      <c r="S6" s="139" t="s">
        <v>65</v>
      </c>
      <c r="T6" s="139"/>
      <c r="U6" s="139"/>
      <c r="V6" s="139"/>
      <c r="W6" s="139"/>
      <c r="X6" s="139"/>
      <c r="Y6" s="139" t="s">
        <v>66</v>
      </c>
      <c r="Z6" s="139"/>
      <c r="AA6" s="139"/>
      <c r="AB6" s="139"/>
      <c r="AC6" s="139"/>
      <c r="AD6" s="139"/>
      <c r="AE6" s="139" t="s">
        <v>67</v>
      </c>
      <c r="AF6" s="139"/>
      <c r="AG6" s="139"/>
      <c r="AH6" s="139"/>
      <c r="AI6" s="139"/>
      <c r="AJ6" s="139"/>
      <c r="AK6" s="141" t="s">
        <v>68</v>
      </c>
      <c r="AL6" s="141"/>
      <c r="AM6" s="141"/>
      <c r="AN6" s="141"/>
      <c r="AO6" s="141"/>
      <c r="AP6" s="141"/>
      <c r="AQ6" s="163" t="s">
        <v>82</v>
      </c>
      <c r="AR6" s="163"/>
      <c r="AS6" s="163"/>
      <c r="AT6" s="163"/>
      <c r="AU6" s="163"/>
      <c r="AV6" s="163"/>
      <c r="AW6" s="163"/>
      <c r="AX6" s="163"/>
      <c r="AY6" s="119" t="s">
        <v>110</v>
      </c>
      <c r="AZ6" s="120"/>
      <c r="BA6" s="120"/>
      <c r="BB6" s="120"/>
      <c r="BC6" s="120"/>
      <c r="BD6" s="120"/>
      <c r="BE6" s="120"/>
    </row>
    <row r="7" spans="2:57" ht="19.5" customHeight="1">
      <c r="B7" s="199" t="s">
        <v>62</v>
      </c>
      <c r="C7" s="200"/>
      <c r="D7" s="200"/>
      <c r="E7" s="200"/>
      <c r="F7" s="20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2">
        <f>SUM(G7:AJ7)</f>
        <v>0</v>
      </c>
      <c r="AR7" s="162"/>
      <c r="AS7" s="162"/>
      <c r="AT7" s="162"/>
      <c r="AU7" s="162"/>
      <c r="AV7" s="162"/>
      <c r="AW7" s="162"/>
      <c r="AX7" s="162"/>
      <c r="AY7" s="35"/>
      <c r="AZ7" s="35"/>
      <c r="BA7" s="35"/>
      <c r="BB7" s="35"/>
      <c r="BC7" s="35"/>
      <c r="BD7" s="35"/>
      <c r="BE7" s="35"/>
    </row>
    <row r="8" spans="2:50" ht="19.5" customHeight="1">
      <c r="B8" s="199" t="s">
        <v>7</v>
      </c>
      <c r="C8" s="200"/>
      <c r="D8" s="200"/>
      <c r="E8" s="200"/>
      <c r="F8" s="20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2">
        <f>SUM(G8:AJ8)</f>
        <v>0</v>
      </c>
      <c r="AR8" s="162"/>
      <c r="AS8" s="162"/>
      <c r="AT8" s="162"/>
      <c r="AU8" s="162"/>
      <c r="AV8" s="162"/>
      <c r="AW8" s="162"/>
      <c r="AX8" s="162"/>
    </row>
    <row r="9" spans="2:50" ht="16.5" customHeight="1">
      <c r="B9" s="160" t="s">
        <v>5</v>
      </c>
      <c r="C9" s="160"/>
      <c r="D9" s="160"/>
      <c r="E9" s="160"/>
      <c r="F9" s="160"/>
      <c r="G9" s="162">
        <f>SUM(G7:L8)</f>
        <v>0</v>
      </c>
      <c r="H9" s="162"/>
      <c r="I9" s="162"/>
      <c r="J9" s="162"/>
      <c r="K9" s="162"/>
      <c r="L9" s="162"/>
      <c r="M9" s="162">
        <f>SUM(M7:R8)</f>
        <v>0</v>
      </c>
      <c r="N9" s="162"/>
      <c r="O9" s="162"/>
      <c r="P9" s="162"/>
      <c r="Q9" s="162"/>
      <c r="R9" s="162"/>
      <c r="S9" s="162">
        <f>SUM(S7:X8)</f>
        <v>0</v>
      </c>
      <c r="T9" s="162"/>
      <c r="U9" s="162"/>
      <c r="V9" s="162"/>
      <c r="W9" s="162"/>
      <c r="X9" s="162"/>
      <c r="Y9" s="162">
        <f>SUM(Y7:AD8)</f>
        <v>0</v>
      </c>
      <c r="Z9" s="162"/>
      <c r="AA9" s="162"/>
      <c r="AB9" s="162"/>
      <c r="AC9" s="162"/>
      <c r="AD9" s="162"/>
      <c r="AE9" s="162">
        <f>SUM(AE7:AJ8)</f>
        <v>0</v>
      </c>
      <c r="AF9" s="162"/>
      <c r="AG9" s="162"/>
      <c r="AH9" s="162"/>
      <c r="AI9" s="162"/>
      <c r="AJ9" s="162"/>
      <c r="AK9" s="162">
        <f>SUM(AK7:AP8)</f>
        <v>0</v>
      </c>
      <c r="AL9" s="162"/>
      <c r="AM9" s="162"/>
      <c r="AN9" s="162"/>
      <c r="AO9" s="162"/>
      <c r="AP9" s="162"/>
      <c r="AQ9" s="162">
        <f>SUM(AQ7:AX8)</f>
        <v>0</v>
      </c>
      <c r="AR9" s="162"/>
      <c r="AS9" s="162"/>
      <c r="AT9" s="162"/>
      <c r="AU9" s="162"/>
      <c r="AV9" s="162"/>
      <c r="AW9" s="162"/>
      <c r="AX9" s="162"/>
    </row>
    <row r="10" spans="2:5" ht="15" customHeight="1">
      <c r="B10" s="25"/>
      <c r="C10" s="25"/>
      <c r="D10" s="25"/>
      <c r="E10" s="25"/>
    </row>
    <row r="11" spans="1:25" s="40" customFormat="1" ht="16.5" customHeight="1">
      <c r="A11" s="36" t="s">
        <v>235</v>
      </c>
      <c r="B11" s="37" t="s">
        <v>83</v>
      </c>
      <c r="C11" s="38"/>
      <c r="D11" s="38"/>
      <c r="E11" s="38"/>
      <c r="F11" s="39"/>
      <c r="H11" s="41"/>
      <c r="I11" s="33"/>
      <c r="J11" s="38"/>
      <c r="K11" s="38"/>
      <c r="L11" s="38"/>
      <c r="M11" s="38"/>
      <c r="N11" s="39"/>
      <c r="O11" s="42"/>
      <c r="P11" s="42"/>
      <c r="Q11" s="42"/>
      <c r="R11" s="42"/>
      <c r="S11" s="42"/>
      <c r="T11" s="42"/>
      <c r="U11" s="41"/>
      <c r="W11" s="36" t="s">
        <v>236</v>
      </c>
      <c r="X11" s="36"/>
      <c r="Y11" s="40" t="s">
        <v>150</v>
      </c>
    </row>
    <row r="12" spans="1:46" s="40" customFormat="1" ht="16.5" customHeight="1">
      <c r="A12" s="36"/>
      <c r="B12" s="127"/>
      <c r="C12" s="128"/>
      <c r="D12" s="128"/>
      <c r="E12" s="128"/>
      <c r="F12" s="128"/>
      <c r="G12" s="129"/>
      <c r="H12" s="43" t="s">
        <v>44</v>
      </c>
      <c r="I12" s="33"/>
      <c r="J12" s="38"/>
      <c r="K12" s="38"/>
      <c r="L12" s="38"/>
      <c r="M12" s="38"/>
      <c r="N12" s="39"/>
      <c r="O12" s="42"/>
      <c r="P12" s="42"/>
      <c r="Q12" s="42"/>
      <c r="R12" s="42"/>
      <c r="S12" s="42"/>
      <c r="T12" s="42"/>
      <c r="U12" s="41"/>
      <c r="Y12" s="127"/>
      <c r="Z12" s="128"/>
      <c r="AA12" s="128"/>
      <c r="AB12" s="128"/>
      <c r="AC12" s="128"/>
      <c r="AD12" s="129"/>
      <c r="AE12" s="43" t="s">
        <v>45</v>
      </c>
      <c r="AH12" s="40" t="s">
        <v>84</v>
      </c>
      <c r="AL12" s="124"/>
      <c r="AM12" s="125"/>
      <c r="AN12" s="125"/>
      <c r="AO12" s="125"/>
      <c r="AP12" s="125"/>
      <c r="AQ12" s="126"/>
      <c r="AR12" s="44" t="s">
        <v>85</v>
      </c>
      <c r="AS12" s="44"/>
      <c r="AT12" s="44"/>
    </row>
    <row r="13" spans="1:21" s="40" customFormat="1" ht="15" customHeight="1">
      <c r="A13" s="36"/>
      <c r="B13" s="38"/>
      <c r="C13" s="38"/>
      <c r="D13" s="38"/>
      <c r="E13" s="38"/>
      <c r="F13" s="39"/>
      <c r="H13" s="41"/>
      <c r="I13" s="33"/>
      <c r="J13" s="38"/>
      <c r="K13" s="38"/>
      <c r="L13" s="38"/>
      <c r="M13" s="38"/>
      <c r="N13" s="39"/>
      <c r="O13" s="42"/>
      <c r="P13" s="42"/>
      <c r="Q13" s="42"/>
      <c r="R13" s="42"/>
      <c r="S13" s="42"/>
      <c r="T13" s="42"/>
      <c r="U13" s="41"/>
    </row>
    <row r="14" spans="1:3" ht="16.5" customHeight="1">
      <c r="A14" s="24" t="s">
        <v>237</v>
      </c>
      <c r="B14" s="26" t="s">
        <v>225</v>
      </c>
      <c r="C14" s="26"/>
    </row>
    <row r="15" spans="2:3" ht="16.5" customHeight="1">
      <c r="B15" s="26" t="s">
        <v>226</v>
      </c>
      <c r="C15" s="26"/>
    </row>
    <row r="16" spans="1:57" s="56" customFormat="1" ht="78" customHeight="1">
      <c r="A16" s="45"/>
      <c r="B16" s="170" t="s">
        <v>43</v>
      </c>
      <c r="C16" s="170"/>
      <c r="D16" s="170"/>
      <c r="E16" s="170" t="s">
        <v>69</v>
      </c>
      <c r="F16" s="170"/>
      <c r="G16" s="170"/>
      <c r="H16" s="170" t="s">
        <v>70</v>
      </c>
      <c r="I16" s="170"/>
      <c r="J16" s="170"/>
      <c r="K16" s="170" t="s">
        <v>71</v>
      </c>
      <c r="L16" s="170"/>
      <c r="M16" s="170"/>
      <c r="N16" s="170" t="s">
        <v>72</v>
      </c>
      <c r="O16" s="170"/>
      <c r="P16" s="170"/>
      <c r="Q16" s="123" t="s">
        <v>73</v>
      </c>
      <c r="R16" s="123"/>
      <c r="S16" s="123"/>
      <c r="T16" s="123" t="s">
        <v>74</v>
      </c>
      <c r="U16" s="123"/>
      <c r="V16" s="123"/>
      <c r="W16" s="123" t="s">
        <v>75</v>
      </c>
      <c r="X16" s="123"/>
      <c r="Y16" s="123"/>
      <c r="Z16" s="123" t="s">
        <v>76</v>
      </c>
      <c r="AA16" s="123"/>
      <c r="AB16" s="123"/>
      <c r="AC16" s="123" t="s">
        <v>77</v>
      </c>
      <c r="AD16" s="123"/>
      <c r="AE16" s="123"/>
      <c r="AF16" s="123" t="s">
        <v>78</v>
      </c>
      <c r="AG16" s="123"/>
      <c r="AH16" s="123"/>
      <c r="AI16" s="123" t="s">
        <v>79</v>
      </c>
      <c r="AJ16" s="123"/>
      <c r="AK16" s="123"/>
      <c r="AL16" s="123" t="s">
        <v>80</v>
      </c>
      <c r="AM16" s="123"/>
      <c r="AN16" s="123"/>
      <c r="AO16" s="123" t="s">
        <v>81</v>
      </c>
      <c r="AP16" s="123"/>
      <c r="AQ16" s="123"/>
      <c r="AR16" s="171" t="s">
        <v>5</v>
      </c>
      <c r="AS16" s="172"/>
      <c r="AT16" s="172"/>
      <c r="AU16" s="172"/>
      <c r="AV16" s="172"/>
      <c r="AW16" s="172"/>
      <c r="AX16" s="173"/>
      <c r="AY16" s="143" t="s">
        <v>109</v>
      </c>
      <c r="AZ16" s="144"/>
      <c r="BA16" s="144"/>
      <c r="BB16" s="144"/>
      <c r="BC16" s="144"/>
      <c r="BD16" s="144"/>
      <c r="BE16" s="144"/>
    </row>
    <row r="17" spans="2:50" ht="33" customHeight="1">
      <c r="B17" s="136"/>
      <c r="C17" s="137"/>
      <c r="D17" s="138"/>
      <c r="E17" s="136"/>
      <c r="F17" s="137"/>
      <c r="G17" s="138"/>
      <c r="H17" s="136"/>
      <c r="I17" s="137"/>
      <c r="J17" s="138"/>
      <c r="K17" s="136"/>
      <c r="L17" s="137"/>
      <c r="M17" s="138"/>
      <c r="N17" s="136"/>
      <c r="O17" s="137"/>
      <c r="P17" s="138"/>
      <c r="Q17" s="136"/>
      <c r="R17" s="137"/>
      <c r="S17" s="138"/>
      <c r="T17" s="136"/>
      <c r="U17" s="137"/>
      <c r="V17" s="138"/>
      <c r="W17" s="136"/>
      <c r="X17" s="137"/>
      <c r="Y17" s="138"/>
      <c r="Z17" s="136"/>
      <c r="AA17" s="137"/>
      <c r="AB17" s="138"/>
      <c r="AC17" s="136"/>
      <c r="AD17" s="137"/>
      <c r="AE17" s="138"/>
      <c r="AF17" s="136"/>
      <c r="AG17" s="137"/>
      <c r="AH17" s="138"/>
      <c r="AI17" s="136"/>
      <c r="AJ17" s="137"/>
      <c r="AK17" s="138"/>
      <c r="AL17" s="136"/>
      <c r="AM17" s="137"/>
      <c r="AN17" s="138"/>
      <c r="AO17" s="136"/>
      <c r="AP17" s="137"/>
      <c r="AQ17" s="138"/>
      <c r="AR17" s="174">
        <f>SUM(B17:AQ17)</f>
        <v>0</v>
      </c>
      <c r="AS17" s="175"/>
      <c r="AT17" s="175"/>
      <c r="AU17" s="175"/>
      <c r="AV17" s="175"/>
      <c r="AW17" s="175"/>
      <c r="AX17" s="176"/>
    </row>
    <row r="18" spans="1:50" s="40" customFormat="1" ht="8.25" customHeight="1">
      <c r="A18" s="36"/>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8"/>
      <c r="AS18" s="78"/>
      <c r="AT18" s="78"/>
      <c r="AU18" s="78"/>
      <c r="AV18" s="78"/>
      <c r="AW18" s="78"/>
      <c r="AX18" s="78"/>
    </row>
    <row r="19" spans="2:3" ht="8.25" customHeight="1">
      <c r="B19" s="26"/>
      <c r="C19" s="26"/>
    </row>
    <row r="20" spans="1:2" ht="16.5" customHeight="1">
      <c r="A20" s="24" t="s">
        <v>238</v>
      </c>
      <c r="B20" s="27" t="s">
        <v>249</v>
      </c>
    </row>
    <row r="21" spans="2:25" ht="16.5" customHeight="1">
      <c r="B21" s="127"/>
      <c r="C21" s="128"/>
      <c r="D21" s="128"/>
      <c r="E21" s="128"/>
      <c r="F21" s="128"/>
      <c r="G21" s="129"/>
      <c r="H21" s="43" t="s">
        <v>45</v>
      </c>
      <c r="J21" s="149" t="s">
        <v>88</v>
      </c>
      <c r="K21" s="149"/>
      <c r="L21" s="149"/>
      <c r="M21" s="150">
        <f>AQ9</f>
        <v>0</v>
      </c>
      <c r="N21" s="150"/>
      <c r="O21" s="150"/>
      <c r="P21" s="150"/>
      <c r="Q21" s="150"/>
      <c r="R21" s="150"/>
      <c r="S21" s="46" t="s">
        <v>89</v>
      </c>
      <c r="T21" s="47"/>
      <c r="U21" s="47"/>
      <c r="V21" s="26"/>
      <c r="W21" s="34"/>
      <c r="X21" s="34"/>
      <c r="Y21" s="34"/>
    </row>
    <row r="22" spans="1:24" s="40" customFormat="1" ht="15" customHeight="1">
      <c r="A22" s="36"/>
      <c r="B22" s="38"/>
      <c r="C22" s="38"/>
      <c r="D22" s="38"/>
      <c r="E22" s="38"/>
      <c r="F22" s="39"/>
      <c r="H22" s="33"/>
      <c r="I22" s="33"/>
      <c r="J22" s="38"/>
      <c r="K22" s="38"/>
      <c r="L22" s="38"/>
      <c r="M22" s="38"/>
      <c r="N22" s="39"/>
      <c r="O22" s="39"/>
      <c r="P22" s="39"/>
      <c r="Q22" s="39"/>
      <c r="R22" s="39"/>
      <c r="S22" s="39"/>
      <c r="T22" s="39"/>
      <c r="U22" s="33"/>
      <c r="V22" s="34"/>
      <c r="W22" s="34"/>
      <c r="X22" s="34"/>
    </row>
    <row r="23" spans="1:24" s="40" customFormat="1" ht="16.5" customHeight="1">
      <c r="A23" s="36" t="s">
        <v>239</v>
      </c>
      <c r="B23" s="37" t="s">
        <v>148</v>
      </c>
      <c r="C23" s="38"/>
      <c r="D23" s="38"/>
      <c r="E23" s="38"/>
      <c r="F23" s="39"/>
      <c r="H23" s="33"/>
      <c r="I23" s="33"/>
      <c r="J23" s="38"/>
      <c r="K23" s="38"/>
      <c r="L23" s="38"/>
      <c r="M23" s="38"/>
      <c r="N23" s="39"/>
      <c r="O23" s="39"/>
      <c r="P23" s="39"/>
      <c r="Q23" s="39"/>
      <c r="R23" s="39"/>
      <c r="S23" s="39"/>
      <c r="T23" s="39"/>
      <c r="U23" s="33"/>
      <c r="V23" s="34"/>
      <c r="W23" s="34"/>
      <c r="X23" s="34"/>
    </row>
    <row r="24" spans="1:28" s="40" customFormat="1" ht="16.5" customHeight="1">
      <c r="A24" s="36"/>
      <c r="B24" s="127"/>
      <c r="C24" s="128"/>
      <c r="D24" s="128"/>
      <c r="E24" s="128"/>
      <c r="F24" s="128"/>
      <c r="G24" s="129"/>
      <c r="H24" s="43" t="s">
        <v>45</v>
      </c>
      <c r="I24" s="27"/>
      <c r="J24" s="149" t="s">
        <v>88</v>
      </c>
      <c r="K24" s="149"/>
      <c r="L24" s="149"/>
      <c r="M24" s="150">
        <f>AQ9</f>
        <v>0</v>
      </c>
      <c r="N24" s="150"/>
      <c r="O24" s="150"/>
      <c r="P24" s="150"/>
      <c r="Q24" s="150"/>
      <c r="R24" s="150"/>
      <c r="S24" s="46" t="s">
        <v>89</v>
      </c>
      <c r="T24" s="47"/>
      <c r="U24" s="47"/>
      <c r="V24" s="26"/>
      <c r="W24" s="34"/>
      <c r="X24" s="34"/>
      <c r="Y24" s="34"/>
      <c r="Z24" s="27"/>
      <c r="AA24" s="27"/>
      <c r="AB24" s="27"/>
    </row>
    <row r="25" spans="1:24" s="40" customFormat="1" ht="15" customHeight="1">
      <c r="A25" s="36"/>
      <c r="B25" s="38"/>
      <c r="C25" s="38"/>
      <c r="D25" s="38"/>
      <c r="E25" s="38"/>
      <c r="F25" s="39"/>
      <c r="H25" s="33"/>
      <c r="I25" s="33"/>
      <c r="J25" s="38"/>
      <c r="K25" s="38"/>
      <c r="L25" s="38"/>
      <c r="M25" s="38"/>
      <c r="N25" s="39"/>
      <c r="O25" s="39"/>
      <c r="P25" s="39"/>
      <c r="Q25" s="39"/>
      <c r="R25" s="39"/>
      <c r="S25" s="39"/>
      <c r="T25" s="39"/>
      <c r="U25" s="33"/>
      <c r="V25" s="34"/>
      <c r="W25" s="34"/>
      <c r="X25" s="34"/>
    </row>
    <row r="26" spans="1:50" s="40" customFormat="1" ht="16.5" customHeight="1">
      <c r="A26" s="36" t="s">
        <v>240</v>
      </c>
      <c r="B26" s="26" t="s">
        <v>87</v>
      </c>
      <c r="C26" s="27"/>
      <c r="D26" s="27"/>
      <c r="E26" s="27"/>
      <c r="F26" s="27"/>
      <c r="G26" s="27"/>
      <c r="H26" s="27"/>
      <c r="I26" s="27"/>
      <c r="J26" s="27"/>
      <c r="K26" s="27"/>
      <c r="L26" s="27"/>
      <c r="M26" s="27"/>
      <c r="N26" s="27"/>
      <c r="O26" s="27"/>
      <c r="P26" s="27"/>
      <c r="Q26" s="27"/>
      <c r="R26" s="27"/>
      <c r="S26" s="27"/>
      <c r="T26" s="27"/>
      <c r="U26" s="27"/>
      <c r="V26" s="27"/>
      <c r="W26" s="27"/>
      <c r="X26" s="27"/>
      <c r="Y26" s="33"/>
      <c r="Z26" s="33"/>
      <c r="AA26" s="33"/>
      <c r="AB26" s="33"/>
      <c r="AC26" s="33"/>
      <c r="AD26" s="33"/>
      <c r="AE26" s="33"/>
      <c r="AF26" s="33"/>
      <c r="AG26" s="33"/>
      <c r="AH26" s="33"/>
      <c r="AI26" s="33"/>
      <c r="AJ26" s="33"/>
      <c r="AK26" s="33"/>
      <c r="AL26" s="33"/>
      <c r="AM26" s="33"/>
      <c r="AN26" s="33"/>
      <c r="AO26" s="34"/>
      <c r="AP26" s="34"/>
      <c r="AQ26" s="34"/>
      <c r="AR26" s="34"/>
      <c r="AS26" s="34"/>
      <c r="AT26" s="34"/>
      <c r="AU26" s="34"/>
      <c r="AV26" s="34"/>
      <c r="AW26" s="34"/>
      <c r="AX26" s="34"/>
    </row>
    <row r="27" spans="1:50" s="40" customFormat="1" ht="16.5" customHeight="1">
      <c r="A27" s="36"/>
      <c r="B27" s="26"/>
      <c r="C27" s="27" t="s">
        <v>220</v>
      </c>
      <c r="D27" s="27"/>
      <c r="E27" s="27"/>
      <c r="F27" s="27"/>
      <c r="G27" s="27"/>
      <c r="H27" s="27"/>
      <c r="I27" s="27"/>
      <c r="J27" s="27"/>
      <c r="K27" s="27"/>
      <c r="L27" s="27"/>
      <c r="M27" s="27"/>
      <c r="N27" s="27"/>
      <c r="O27" s="27"/>
      <c r="P27" s="27"/>
      <c r="Q27" s="27"/>
      <c r="R27" s="27"/>
      <c r="S27" s="27"/>
      <c r="T27" s="27"/>
      <c r="U27" s="27"/>
      <c r="V27" s="27"/>
      <c r="W27" s="27"/>
      <c r="X27" s="27"/>
      <c r="Y27" s="33"/>
      <c r="Z27" s="33"/>
      <c r="AA27" s="33"/>
      <c r="AB27" s="33"/>
      <c r="AC27" s="33"/>
      <c r="AD27" s="33"/>
      <c r="AE27" s="33"/>
      <c r="AF27" s="33"/>
      <c r="AG27" s="33"/>
      <c r="AH27" s="33"/>
      <c r="AI27" s="33"/>
      <c r="AJ27" s="33"/>
      <c r="AK27" s="33"/>
      <c r="AL27" s="33"/>
      <c r="AM27" s="33"/>
      <c r="AN27" s="33"/>
      <c r="AO27" s="34"/>
      <c r="AP27" s="34"/>
      <c r="AQ27" s="34"/>
      <c r="AR27" s="34"/>
      <c r="AS27" s="34"/>
      <c r="AT27" s="34"/>
      <c r="AU27" s="34"/>
      <c r="AV27" s="34"/>
      <c r="AW27" s="34"/>
      <c r="AX27" s="34"/>
    </row>
    <row r="28" spans="1:57" s="40" customFormat="1" ht="24" customHeight="1">
      <c r="A28" s="36"/>
      <c r="B28" s="160"/>
      <c r="C28" s="160"/>
      <c r="D28" s="160"/>
      <c r="E28" s="160"/>
      <c r="F28" s="160"/>
      <c r="G28" s="139" t="s">
        <v>63</v>
      </c>
      <c r="H28" s="139"/>
      <c r="I28" s="139"/>
      <c r="J28" s="139"/>
      <c r="K28" s="139"/>
      <c r="L28" s="139"/>
      <c r="M28" s="139" t="s">
        <v>64</v>
      </c>
      <c r="N28" s="139"/>
      <c r="O28" s="139"/>
      <c r="P28" s="139"/>
      <c r="Q28" s="139"/>
      <c r="R28" s="139"/>
      <c r="S28" s="139" t="s">
        <v>65</v>
      </c>
      <c r="T28" s="139"/>
      <c r="U28" s="139"/>
      <c r="V28" s="139"/>
      <c r="W28" s="139"/>
      <c r="X28" s="139"/>
      <c r="Y28" s="139" t="s">
        <v>66</v>
      </c>
      <c r="Z28" s="139"/>
      <c r="AA28" s="139"/>
      <c r="AB28" s="139"/>
      <c r="AC28" s="139"/>
      <c r="AD28" s="139"/>
      <c r="AE28" s="139" t="s">
        <v>67</v>
      </c>
      <c r="AF28" s="139"/>
      <c r="AG28" s="139"/>
      <c r="AH28" s="139"/>
      <c r="AI28" s="139"/>
      <c r="AJ28" s="139"/>
      <c r="AK28" s="141" t="s">
        <v>230</v>
      </c>
      <c r="AL28" s="141"/>
      <c r="AM28" s="141"/>
      <c r="AN28" s="141"/>
      <c r="AO28" s="141"/>
      <c r="AP28" s="141"/>
      <c r="AQ28" s="163" t="s">
        <v>5</v>
      </c>
      <c r="AR28" s="163"/>
      <c r="AS28" s="163"/>
      <c r="AT28" s="163"/>
      <c r="AU28" s="163"/>
      <c r="AV28" s="163"/>
      <c r="AW28" s="163"/>
      <c r="AX28" s="163"/>
      <c r="AY28" s="121" t="s">
        <v>110</v>
      </c>
      <c r="AZ28" s="122"/>
      <c r="BA28" s="122"/>
      <c r="BB28" s="122"/>
      <c r="BC28" s="122"/>
      <c r="BD28" s="122"/>
      <c r="BE28" s="122"/>
    </row>
    <row r="29" spans="1:58" s="40" customFormat="1" ht="19.5" customHeight="1">
      <c r="A29" s="36"/>
      <c r="B29" s="199" t="s">
        <v>62</v>
      </c>
      <c r="C29" s="200"/>
      <c r="D29" s="200"/>
      <c r="E29" s="200"/>
      <c r="F29" s="20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95">
        <f>SUM(G29:AP29)</f>
        <v>0</v>
      </c>
      <c r="AR29" s="195"/>
      <c r="AS29" s="195"/>
      <c r="AT29" s="195"/>
      <c r="AU29" s="195"/>
      <c r="AV29" s="195"/>
      <c r="AW29" s="195"/>
      <c r="AX29" s="195"/>
      <c r="BF29" s="80" t="s">
        <v>251</v>
      </c>
    </row>
    <row r="30" spans="1:50" s="40" customFormat="1" ht="19.5" customHeight="1">
      <c r="A30" s="36"/>
      <c r="B30" s="199" t="s">
        <v>7</v>
      </c>
      <c r="C30" s="200"/>
      <c r="D30" s="200"/>
      <c r="E30" s="200"/>
      <c r="F30" s="20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95">
        <f>SUM(G30:AP30)</f>
        <v>0</v>
      </c>
      <c r="AR30" s="195"/>
      <c r="AS30" s="195"/>
      <c r="AT30" s="195"/>
      <c r="AU30" s="195"/>
      <c r="AV30" s="195"/>
      <c r="AW30" s="195"/>
      <c r="AX30" s="195"/>
    </row>
    <row r="31" spans="1:50" s="40" customFormat="1" ht="16.5" customHeight="1">
      <c r="A31" s="36"/>
      <c r="B31" s="160" t="s">
        <v>5</v>
      </c>
      <c r="C31" s="160"/>
      <c r="D31" s="160"/>
      <c r="E31" s="160"/>
      <c r="F31" s="160"/>
      <c r="G31" s="195">
        <f>SUM(G29:L30)</f>
        <v>0</v>
      </c>
      <c r="H31" s="195"/>
      <c r="I31" s="195"/>
      <c r="J31" s="195"/>
      <c r="K31" s="195"/>
      <c r="L31" s="195"/>
      <c r="M31" s="195">
        <f>SUM(M29:R30)</f>
        <v>0</v>
      </c>
      <c r="N31" s="195"/>
      <c r="O31" s="195"/>
      <c r="P31" s="195"/>
      <c r="Q31" s="195"/>
      <c r="R31" s="195"/>
      <c r="S31" s="195">
        <f>SUM(S29:X30)</f>
        <v>0</v>
      </c>
      <c r="T31" s="195"/>
      <c r="U31" s="195"/>
      <c r="V31" s="195"/>
      <c r="W31" s="195"/>
      <c r="X31" s="195"/>
      <c r="Y31" s="195">
        <f>SUM(Y29:AD30)</f>
        <v>0</v>
      </c>
      <c r="Z31" s="195"/>
      <c r="AA31" s="195"/>
      <c r="AB31" s="195"/>
      <c r="AC31" s="195"/>
      <c r="AD31" s="195"/>
      <c r="AE31" s="195">
        <f>SUM(AE29:AJ30)</f>
        <v>0</v>
      </c>
      <c r="AF31" s="195"/>
      <c r="AG31" s="195"/>
      <c r="AH31" s="195"/>
      <c r="AI31" s="195"/>
      <c r="AJ31" s="195"/>
      <c r="AK31" s="195">
        <f>SUM(AK29:AP30)</f>
        <v>0</v>
      </c>
      <c r="AL31" s="195"/>
      <c r="AM31" s="195"/>
      <c r="AN31" s="195"/>
      <c r="AO31" s="195"/>
      <c r="AP31" s="195"/>
      <c r="AQ31" s="195">
        <f>SUM(AQ29:AX30)</f>
        <v>0</v>
      </c>
      <c r="AR31" s="195"/>
      <c r="AS31" s="195"/>
      <c r="AT31" s="195"/>
      <c r="AU31" s="195"/>
      <c r="AV31" s="195"/>
      <c r="AW31" s="195"/>
      <c r="AX31" s="195"/>
    </row>
    <row r="32" spans="1:21" s="40" customFormat="1" ht="15" customHeight="1">
      <c r="A32" s="36"/>
      <c r="B32" s="38"/>
      <c r="C32" s="38"/>
      <c r="D32" s="38"/>
      <c r="E32" s="38"/>
      <c r="F32" s="39"/>
      <c r="H32" s="41"/>
      <c r="I32" s="33"/>
      <c r="J32" s="38"/>
      <c r="K32" s="38"/>
      <c r="L32" s="38"/>
      <c r="M32" s="38"/>
      <c r="N32" s="39"/>
      <c r="O32" s="42"/>
      <c r="P32" s="42"/>
      <c r="Q32" s="42"/>
      <c r="R32" s="42"/>
      <c r="S32" s="42"/>
      <c r="T32" s="42"/>
      <c r="U32" s="41"/>
    </row>
    <row r="33" spans="1:21" s="40" customFormat="1" ht="16.5" customHeight="1">
      <c r="A33" s="36" t="s">
        <v>241</v>
      </c>
      <c r="B33" s="37" t="s">
        <v>86</v>
      </c>
      <c r="C33" s="38"/>
      <c r="D33" s="38"/>
      <c r="E33" s="38"/>
      <c r="F33" s="39"/>
      <c r="H33" s="41"/>
      <c r="I33" s="33"/>
      <c r="J33" s="38"/>
      <c r="K33" s="38"/>
      <c r="L33" s="38"/>
      <c r="M33" s="38"/>
      <c r="N33" s="39"/>
      <c r="O33" s="42"/>
      <c r="P33" s="42"/>
      <c r="Q33" s="42"/>
      <c r="R33" s="42"/>
      <c r="S33" s="42"/>
      <c r="T33" s="42"/>
      <c r="U33" s="41"/>
    </row>
    <row r="34" spans="1:21" s="40" customFormat="1" ht="16.5" customHeight="1">
      <c r="A34" s="36"/>
      <c r="B34" s="127"/>
      <c r="C34" s="128"/>
      <c r="D34" s="128"/>
      <c r="E34" s="128"/>
      <c r="F34" s="128"/>
      <c r="G34" s="129"/>
      <c r="H34" s="43" t="s">
        <v>44</v>
      </c>
      <c r="I34" s="33"/>
      <c r="J34" s="38"/>
      <c r="K34" s="38"/>
      <c r="L34" s="38"/>
      <c r="M34" s="38"/>
      <c r="N34" s="39"/>
      <c r="O34" s="42"/>
      <c r="P34" s="42"/>
      <c r="Q34" s="42"/>
      <c r="R34" s="42"/>
      <c r="S34" s="42"/>
      <c r="T34" s="42"/>
      <c r="U34" s="41"/>
    </row>
    <row r="35" spans="1:21" s="40" customFormat="1" ht="15" customHeight="1">
      <c r="A35" s="36"/>
      <c r="B35" s="37"/>
      <c r="C35" s="38"/>
      <c r="D35" s="38"/>
      <c r="E35" s="38"/>
      <c r="F35" s="39"/>
      <c r="H35" s="41"/>
      <c r="I35" s="33"/>
      <c r="J35" s="38"/>
      <c r="K35" s="38"/>
      <c r="L35" s="38"/>
      <c r="M35" s="38"/>
      <c r="N35" s="39"/>
      <c r="O35" s="42"/>
      <c r="P35" s="42"/>
      <c r="Q35" s="42"/>
      <c r="R35" s="42"/>
      <c r="S35" s="42"/>
      <c r="T35" s="42"/>
      <c r="U35" s="41"/>
    </row>
    <row r="36" spans="1:39" s="40" customFormat="1" ht="16.5" customHeight="1">
      <c r="A36" s="50" t="s">
        <v>242</v>
      </c>
      <c r="B36" s="37" t="s">
        <v>90</v>
      </c>
      <c r="C36" s="38"/>
      <c r="D36" s="38"/>
      <c r="E36" s="38"/>
      <c r="F36" s="39"/>
      <c r="G36" s="34"/>
      <c r="H36" s="33"/>
      <c r="I36" s="33"/>
      <c r="J36" s="38"/>
      <c r="K36" s="38"/>
      <c r="L36" s="38"/>
      <c r="M36" s="38"/>
      <c r="N36" s="39"/>
      <c r="O36" s="39"/>
      <c r="P36" s="39"/>
      <c r="Q36" s="39"/>
      <c r="R36" s="39"/>
      <c r="S36" s="39"/>
      <c r="T36" s="39"/>
      <c r="U36" s="33"/>
      <c r="V36" s="34"/>
      <c r="W36" s="34"/>
      <c r="X36" s="34"/>
      <c r="Y36" s="34"/>
      <c r="Z36" s="34"/>
      <c r="AA36" s="34"/>
      <c r="AB36" s="34"/>
      <c r="AC36" s="34"/>
      <c r="AD36" s="34"/>
      <c r="AE36" s="34"/>
      <c r="AF36" s="34"/>
      <c r="AG36" s="34"/>
      <c r="AH36" s="34"/>
      <c r="AI36" s="34"/>
      <c r="AJ36" s="34"/>
      <c r="AK36" s="34"/>
      <c r="AL36" s="34"/>
      <c r="AM36" s="34"/>
    </row>
    <row r="37" spans="1:49" s="40" customFormat="1" ht="16.5" customHeight="1">
      <c r="A37" s="50"/>
      <c r="B37" s="151"/>
      <c r="C37" s="152"/>
      <c r="D37" s="152"/>
      <c r="E37" s="152"/>
      <c r="F37" s="152"/>
      <c r="G37" s="152"/>
      <c r="H37" s="152"/>
      <c r="I37" s="152"/>
      <c r="J37" s="152"/>
      <c r="K37" s="152"/>
      <c r="L37" s="153"/>
      <c r="M37" s="130" t="s">
        <v>91</v>
      </c>
      <c r="N37" s="131"/>
      <c r="O37" s="131"/>
      <c r="P37" s="131"/>
      <c r="Q37" s="131"/>
      <c r="R37" s="131"/>
      <c r="S37" s="131"/>
      <c r="T37" s="131"/>
      <c r="U37" s="131"/>
      <c r="V37" s="131"/>
      <c r="W37" s="132"/>
      <c r="X37" s="130" t="s">
        <v>108</v>
      </c>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2"/>
    </row>
    <row r="38" spans="1:49" s="40" customFormat="1" ht="9.75" customHeight="1">
      <c r="A38" s="50"/>
      <c r="B38" s="154"/>
      <c r="C38" s="155"/>
      <c r="D38" s="155"/>
      <c r="E38" s="155"/>
      <c r="F38" s="155"/>
      <c r="G38" s="155"/>
      <c r="H38" s="155"/>
      <c r="I38" s="155"/>
      <c r="J38" s="155"/>
      <c r="K38" s="155"/>
      <c r="L38" s="156"/>
      <c r="M38" s="133"/>
      <c r="N38" s="38"/>
      <c r="O38" s="38"/>
      <c r="P38" s="38"/>
      <c r="Q38" s="38"/>
      <c r="R38" s="38"/>
      <c r="S38" s="38"/>
      <c r="T38" s="38"/>
      <c r="U38" s="38"/>
      <c r="V38" s="38"/>
      <c r="W38" s="134"/>
      <c r="X38" s="133"/>
      <c r="Y38" s="38"/>
      <c r="Z38" s="38"/>
      <c r="AA38" s="38"/>
      <c r="AB38" s="38"/>
      <c r="AC38" s="38"/>
      <c r="AD38" s="38"/>
      <c r="AE38" s="38"/>
      <c r="AF38" s="38"/>
      <c r="AG38" s="38"/>
      <c r="AH38" s="38"/>
      <c r="AI38" s="38"/>
      <c r="AJ38" s="111" t="s">
        <v>228</v>
      </c>
      <c r="AK38" s="112"/>
      <c r="AL38" s="112"/>
      <c r="AM38" s="115" t="s">
        <v>250</v>
      </c>
      <c r="AN38" s="115"/>
      <c r="AO38" s="115"/>
      <c r="AP38" s="115"/>
      <c r="AQ38" s="115"/>
      <c r="AR38" s="115"/>
      <c r="AS38" s="115"/>
      <c r="AT38" s="115"/>
      <c r="AU38" s="115"/>
      <c r="AV38" s="115"/>
      <c r="AW38" s="116"/>
    </row>
    <row r="39" spans="1:49" s="40" customFormat="1" ht="9.75" customHeight="1">
      <c r="A39" s="50"/>
      <c r="B39" s="157"/>
      <c r="C39" s="158"/>
      <c r="D39" s="158"/>
      <c r="E39" s="158"/>
      <c r="F39" s="158"/>
      <c r="G39" s="158"/>
      <c r="H39" s="158"/>
      <c r="I39" s="158"/>
      <c r="J39" s="158"/>
      <c r="K39" s="158"/>
      <c r="L39" s="159"/>
      <c r="M39" s="48"/>
      <c r="N39" s="49"/>
      <c r="O39" s="49"/>
      <c r="P39" s="49"/>
      <c r="Q39" s="49"/>
      <c r="R39" s="49"/>
      <c r="S39" s="49"/>
      <c r="T39" s="49"/>
      <c r="U39" s="49"/>
      <c r="V39" s="49"/>
      <c r="W39" s="135"/>
      <c r="X39" s="48"/>
      <c r="Y39" s="49"/>
      <c r="Z39" s="49"/>
      <c r="AA39" s="49"/>
      <c r="AB39" s="49"/>
      <c r="AC39" s="49"/>
      <c r="AD39" s="49"/>
      <c r="AE39" s="49"/>
      <c r="AF39" s="49"/>
      <c r="AG39" s="49"/>
      <c r="AH39" s="49"/>
      <c r="AI39" s="49"/>
      <c r="AJ39" s="113"/>
      <c r="AK39" s="114"/>
      <c r="AL39" s="114"/>
      <c r="AM39" s="117"/>
      <c r="AN39" s="117"/>
      <c r="AO39" s="117"/>
      <c r="AP39" s="117"/>
      <c r="AQ39" s="117"/>
      <c r="AR39" s="117"/>
      <c r="AS39" s="117"/>
      <c r="AT39" s="117"/>
      <c r="AU39" s="117"/>
      <c r="AV39" s="117"/>
      <c r="AW39" s="118"/>
    </row>
    <row r="40" spans="1:49" s="40" customFormat="1" ht="24" customHeight="1">
      <c r="A40" s="50"/>
      <c r="B40" s="196" t="s">
        <v>10</v>
      </c>
      <c r="C40" s="197"/>
      <c r="D40" s="197"/>
      <c r="E40" s="197"/>
      <c r="F40" s="197"/>
      <c r="G40" s="197"/>
      <c r="H40" s="197"/>
      <c r="I40" s="197"/>
      <c r="J40" s="197"/>
      <c r="K40" s="197"/>
      <c r="L40" s="198"/>
      <c r="M40" s="127"/>
      <c r="N40" s="128"/>
      <c r="O40" s="128"/>
      <c r="P40" s="128"/>
      <c r="Q40" s="128"/>
      <c r="R40" s="128"/>
      <c r="S40" s="128"/>
      <c r="T40" s="128"/>
      <c r="U40" s="128"/>
      <c r="V40" s="128"/>
      <c r="W40" s="129"/>
      <c r="X40" s="127"/>
      <c r="Y40" s="128"/>
      <c r="Z40" s="128"/>
      <c r="AA40" s="128"/>
      <c r="AB40" s="128"/>
      <c r="AC40" s="128"/>
      <c r="AD40" s="128"/>
      <c r="AE40" s="128"/>
      <c r="AF40" s="128"/>
      <c r="AG40" s="128"/>
      <c r="AH40" s="128"/>
      <c r="AI40" s="129"/>
      <c r="AJ40" s="185"/>
      <c r="AK40" s="186"/>
      <c r="AL40" s="186"/>
      <c r="AM40" s="186"/>
      <c r="AN40" s="186"/>
      <c r="AO40" s="186"/>
      <c r="AP40" s="186"/>
      <c r="AQ40" s="186"/>
      <c r="AR40" s="186"/>
      <c r="AS40" s="186"/>
      <c r="AT40" s="186"/>
      <c r="AU40" s="186"/>
      <c r="AV40" s="186"/>
      <c r="AW40" s="187"/>
    </row>
    <row r="41" spans="1:49" s="40" customFormat="1" ht="24" customHeight="1" thickBot="1">
      <c r="A41" s="50"/>
      <c r="B41" s="196" t="s">
        <v>9</v>
      </c>
      <c r="C41" s="197"/>
      <c r="D41" s="197"/>
      <c r="E41" s="197"/>
      <c r="F41" s="197"/>
      <c r="G41" s="197"/>
      <c r="H41" s="197"/>
      <c r="I41" s="197"/>
      <c r="J41" s="197"/>
      <c r="K41" s="197"/>
      <c r="L41" s="198"/>
      <c r="M41" s="127"/>
      <c r="N41" s="128"/>
      <c r="O41" s="128"/>
      <c r="P41" s="128"/>
      <c r="Q41" s="128"/>
      <c r="R41" s="128"/>
      <c r="S41" s="128"/>
      <c r="T41" s="128"/>
      <c r="U41" s="128"/>
      <c r="V41" s="128"/>
      <c r="W41" s="129"/>
      <c r="X41" s="127"/>
      <c r="Y41" s="128"/>
      <c r="Z41" s="128"/>
      <c r="AA41" s="128"/>
      <c r="AB41" s="128"/>
      <c r="AC41" s="128"/>
      <c r="AD41" s="128"/>
      <c r="AE41" s="128"/>
      <c r="AF41" s="128"/>
      <c r="AG41" s="128"/>
      <c r="AH41" s="128"/>
      <c r="AI41" s="129"/>
      <c r="AJ41" s="185"/>
      <c r="AK41" s="186"/>
      <c r="AL41" s="186"/>
      <c r="AM41" s="186"/>
      <c r="AN41" s="186"/>
      <c r="AO41" s="186"/>
      <c r="AP41" s="186"/>
      <c r="AQ41" s="186"/>
      <c r="AR41" s="186"/>
      <c r="AS41" s="186"/>
      <c r="AT41" s="186"/>
      <c r="AU41" s="186"/>
      <c r="AV41" s="186"/>
      <c r="AW41" s="187"/>
    </row>
    <row r="42" spans="1:57" s="40" customFormat="1" ht="24.75" customHeight="1">
      <c r="A42" s="50"/>
      <c r="B42" s="189" t="s">
        <v>92</v>
      </c>
      <c r="C42" s="190"/>
      <c r="D42" s="190"/>
      <c r="E42" s="190"/>
      <c r="F42" s="190"/>
      <c r="G42" s="190"/>
      <c r="H42" s="190"/>
      <c r="I42" s="190"/>
      <c r="J42" s="190"/>
      <c r="K42" s="190"/>
      <c r="L42" s="191"/>
      <c r="M42" s="127"/>
      <c r="N42" s="128"/>
      <c r="O42" s="128"/>
      <c r="P42" s="128"/>
      <c r="Q42" s="128"/>
      <c r="R42" s="128"/>
      <c r="S42" s="128"/>
      <c r="T42" s="128"/>
      <c r="U42" s="128"/>
      <c r="V42" s="128"/>
      <c r="W42" s="129"/>
      <c r="X42" s="127"/>
      <c r="Y42" s="128"/>
      <c r="Z42" s="128"/>
      <c r="AA42" s="128"/>
      <c r="AB42" s="128"/>
      <c r="AC42" s="128"/>
      <c r="AD42" s="128"/>
      <c r="AE42" s="128"/>
      <c r="AF42" s="128"/>
      <c r="AG42" s="128"/>
      <c r="AH42" s="128"/>
      <c r="AI42" s="129"/>
      <c r="AJ42" s="185"/>
      <c r="AK42" s="186"/>
      <c r="AL42" s="186"/>
      <c r="AM42" s="186"/>
      <c r="AN42" s="186"/>
      <c r="AO42" s="186"/>
      <c r="AP42" s="186"/>
      <c r="AQ42" s="186"/>
      <c r="AR42" s="186"/>
      <c r="AS42" s="186"/>
      <c r="AT42" s="186"/>
      <c r="AU42" s="186"/>
      <c r="AV42" s="186"/>
      <c r="AW42" s="187"/>
      <c r="AX42" s="209" t="s">
        <v>19</v>
      </c>
      <c r="AY42" s="210"/>
      <c r="AZ42" s="210"/>
      <c r="BA42" s="210"/>
      <c r="BB42" s="210"/>
      <c r="BC42" s="210"/>
      <c r="BD42" s="210"/>
      <c r="BE42" s="211"/>
    </row>
    <row r="43" spans="1:57" s="40" customFormat="1" ht="24.75" customHeight="1" thickBot="1">
      <c r="A43" s="50"/>
      <c r="B43" s="189" t="s">
        <v>93</v>
      </c>
      <c r="C43" s="190"/>
      <c r="D43" s="190"/>
      <c r="E43" s="190"/>
      <c r="F43" s="190"/>
      <c r="G43" s="190"/>
      <c r="H43" s="190"/>
      <c r="I43" s="190"/>
      <c r="J43" s="190"/>
      <c r="K43" s="190"/>
      <c r="L43" s="191"/>
      <c r="M43" s="127"/>
      <c r="N43" s="128"/>
      <c r="O43" s="128"/>
      <c r="P43" s="128"/>
      <c r="Q43" s="128"/>
      <c r="R43" s="128"/>
      <c r="S43" s="128"/>
      <c r="T43" s="128"/>
      <c r="U43" s="128"/>
      <c r="V43" s="128"/>
      <c r="W43" s="129"/>
      <c r="X43" s="127"/>
      <c r="Y43" s="128"/>
      <c r="Z43" s="128"/>
      <c r="AA43" s="128"/>
      <c r="AB43" s="128"/>
      <c r="AC43" s="128"/>
      <c r="AD43" s="128"/>
      <c r="AE43" s="128"/>
      <c r="AF43" s="128"/>
      <c r="AG43" s="128"/>
      <c r="AH43" s="128"/>
      <c r="AI43" s="129"/>
      <c r="AJ43" s="185"/>
      <c r="AK43" s="186"/>
      <c r="AL43" s="186"/>
      <c r="AM43" s="186"/>
      <c r="AN43" s="186"/>
      <c r="AO43" s="186"/>
      <c r="AP43" s="186"/>
      <c r="AQ43" s="186"/>
      <c r="AR43" s="186"/>
      <c r="AS43" s="186"/>
      <c r="AT43" s="186"/>
      <c r="AU43" s="186"/>
      <c r="AV43" s="186"/>
      <c r="AW43" s="187"/>
      <c r="AX43" s="212" t="str">
        <f>IF(AQ9=M45-X45,"合ってる","違う")</f>
        <v>合ってる</v>
      </c>
      <c r="AY43" s="213"/>
      <c r="AZ43" s="213"/>
      <c r="BA43" s="213"/>
      <c r="BB43" s="213"/>
      <c r="BC43" s="213"/>
      <c r="BD43" s="213"/>
      <c r="BE43" s="214"/>
    </row>
    <row r="44" spans="1:57" s="40" customFormat="1" ht="24.75" customHeight="1" thickBot="1">
      <c r="A44" s="50"/>
      <c r="B44" s="192" t="s">
        <v>94</v>
      </c>
      <c r="C44" s="193"/>
      <c r="D44" s="193"/>
      <c r="E44" s="193"/>
      <c r="F44" s="193"/>
      <c r="G44" s="193"/>
      <c r="H44" s="193"/>
      <c r="I44" s="193"/>
      <c r="J44" s="193"/>
      <c r="K44" s="193"/>
      <c r="L44" s="194"/>
      <c r="M44" s="203"/>
      <c r="N44" s="204"/>
      <c r="O44" s="204"/>
      <c r="P44" s="204"/>
      <c r="Q44" s="204"/>
      <c r="R44" s="204"/>
      <c r="S44" s="204"/>
      <c r="T44" s="204"/>
      <c r="U44" s="204"/>
      <c r="V44" s="204"/>
      <c r="W44" s="205"/>
      <c r="X44" s="203"/>
      <c r="Y44" s="204"/>
      <c r="Z44" s="204"/>
      <c r="AA44" s="204"/>
      <c r="AB44" s="204"/>
      <c r="AC44" s="204"/>
      <c r="AD44" s="204"/>
      <c r="AE44" s="204"/>
      <c r="AF44" s="204"/>
      <c r="AG44" s="204"/>
      <c r="AH44" s="204"/>
      <c r="AI44" s="205"/>
      <c r="AJ44" s="220"/>
      <c r="AK44" s="221"/>
      <c r="AL44" s="221"/>
      <c r="AM44" s="221"/>
      <c r="AN44" s="221"/>
      <c r="AO44" s="221"/>
      <c r="AP44" s="221"/>
      <c r="AQ44" s="221"/>
      <c r="AR44" s="221"/>
      <c r="AS44" s="221"/>
      <c r="AT44" s="221"/>
      <c r="AU44" s="221"/>
      <c r="AV44" s="221"/>
      <c r="AW44" s="222"/>
      <c r="AX44" s="209" t="s">
        <v>20</v>
      </c>
      <c r="AY44" s="210"/>
      <c r="AZ44" s="210"/>
      <c r="BA44" s="210"/>
      <c r="BB44" s="210"/>
      <c r="BC44" s="210"/>
      <c r="BD44" s="210"/>
      <c r="BE44" s="211"/>
    </row>
    <row r="45" spans="1:57" s="40" customFormat="1" ht="25.5" customHeight="1" thickBot="1" thickTop="1">
      <c r="A45" s="36"/>
      <c r="B45" s="223" t="s">
        <v>11</v>
      </c>
      <c r="C45" s="224"/>
      <c r="D45" s="224"/>
      <c r="E45" s="224"/>
      <c r="F45" s="224"/>
      <c r="G45" s="224"/>
      <c r="H45" s="224"/>
      <c r="I45" s="224"/>
      <c r="J45" s="224"/>
      <c r="K45" s="224"/>
      <c r="L45" s="225"/>
      <c r="M45" s="215">
        <f>SUM(M40:W44)</f>
        <v>0</v>
      </c>
      <c r="N45" s="150"/>
      <c r="O45" s="150"/>
      <c r="P45" s="150"/>
      <c r="Q45" s="150"/>
      <c r="R45" s="150"/>
      <c r="S45" s="150"/>
      <c r="T45" s="150"/>
      <c r="U45" s="150"/>
      <c r="V45" s="150"/>
      <c r="W45" s="216"/>
      <c r="X45" s="215">
        <f>SUM(X40:AI44)</f>
        <v>0</v>
      </c>
      <c r="Y45" s="150"/>
      <c r="Z45" s="150"/>
      <c r="AA45" s="150"/>
      <c r="AB45" s="150"/>
      <c r="AC45" s="150"/>
      <c r="AD45" s="150"/>
      <c r="AE45" s="150"/>
      <c r="AF45" s="150"/>
      <c r="AG45" s="150"/>
      <c r="AH45" s="150"/>
      <c r="AI45" s="216"/>
      <c r="AJ45" s="217">
        <f>SUM(AJ40:AW44)</f>
        <v>0</v>
      </c>
      <c r="AK45" s="218"/>
      <c r="AL45" s="218"/>
      <c r="AM45" s="218"/>
      <c r="AN45" s="218"/>
      <c r="AO45" s="218"/>
      <c r="AP45" s="218"/>
      <c r="AQ45" s="218"/>
      <c r="AR45" s="218"/>
      <c r="AS45" s="218"/>
      <c r="AT45" s="218"/>
      <c r="AU45" s="218"/>
      <c r="AV45" s="218"/>
      <c r="AW45" s="219"/>
      <c r="AX45" s="206" t="str">
        <f>IF(AK9=AJ45,"合ってる","違う")</f>
        <v>合ってる</v>
      </c>
      <c r="AY45" s="207"/>
      <c r="AZ45" s="207"/>
      <c r="BA45" s="207"/>
      <c r="BB45" s="207"/>
      <c r="BC45" s="207"/>
      <c r="BD45" s="207"/>
      <c r="BE45" s="208"/>
    </row>
    <row r="46" spans="1:50" s="40" customFormat="1" ht="16.5" customHeight="1">
      <c r="A46" s="36"/>
      <c r="B46" s="77" t="s">
        <v>21</v>
      </c>
      <c r="C46" s="77"/>
      <c r="D46" s="77"/>
      <c r="E46" s="77"/>
      <c r="F46" s="77"/>
      <c r="G46" s="77"/>
      <c r="H46" s="77"/>
      <c r="I46" s="7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52"/>
      <c r="AK46" s="52"/>
      <c r="AL46" s="52"/>
      <c r="AM46" s="52"/>
      <c r="AN46" s="52"/>
      <c r="AO46" s="52"/>
      <c r="AP46" s="52"/>
      <c r="AQ46" s="51"/>
      <c r="AR46" s="51"/>
      <c r="AS46" s="51"/>
      <c r="AT46" s="51"/>
      <c r="AU46" s="51"/>
      <c r="AV46" s="51"/>
      <c r="AW46" s="51"/>
      <c r="AX46" s="51"/>
    </row>
    <row r="47" spans="1:54" s="40" customFormat="1" ht="16.5" customHeight="1">
      <c r="A47" s="50"/>
      <c r="B47" s="51" t="s">
        <v>229</v>
      </c>
      <c r="C47" s="57"/>
      <c r="D47" s="57"/>
      <c r="E47" s="57"/>
      <c r="F47" s="57"/>
      <c r="G47" s="57"/>
      <c r="H47" s="57"/>
      <c r="I47" s="5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52"/>
      <c r="AK47" s="52"/>
      <c r="AL47" s="52"/>
      <c r="AM47" s="52"/>
      <c r="AN47" s="52"/>
      <c r="AO47" s="52"/>
      <c r="AP47" s="52"/>
      <c r="AQ47" s="51"/>
      <c r="AR47" s="51"/>
      <c r="AS47" s="51"/>
      <c r="AT47" s="51"/>
      <c r="AU47" s="51"/>
      <c r="AV47" s="51"/>
      <c r="AW47" s="51"/>
      <c r="AX47" s="51"/>
      <c r="AY47" s="34"/>
      <c r="AZ47" s="34"/>
      <c r="BA47" s="34"/>
      <c r="BB47" s="34"/>
    </row>
    <row r="48" spans="1:54" s="40" customFormat="1" ht="16.5" customHeight="1">
      <c r="A48" s="50" t="s">
        <v>243</v>
      </c>
      <c r="B48" s="37" t="s">
        <v>111</v>
      </c>
      <c r="C48" s="38"/>
      <c r="D48" s="38"/>
      <c r="E48" s="38"/>
      <c r="F48" s="39"/>
      <c r="G48" s="34"/>
      <c r="H48" s="33"/>
      <c r="I48" s="33"/>
      <c r="J48" s="38"/>
      <c r="K48" s="38"/>
      <c r="L48" s="38"/>
      <c r="M48" s="38"/>
      <c r="N48" s="39"/>
      <c r="O48" s="39"/>
      <c r="P48" s="39"/>
      <c r="Q48" s="39"/>
      <c r="R48" s="39"/>
      <c r="S48" s="39"/>
      <c r="T48" s="39"/>
      <c r="U48" s="33"/>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row>
    <row r="49" spans="1:21" s="40" customFormat="1" ht="16.5" customHeight="1" thickBot="1">
      <c r="A49" s="53" t="s">
        <v>41</v>
      </c>
      <c r="B49" s="37" t="s">
        <v>102</v>
      </c>
      <c r="C49" s="38"/>
      <c r="D49" s="38"/>
      <c r="E49" s="38"/>
      <c r="F49" s="39"/>
      <c r="H49" s="41"/>
      <c r="I49" s="33"/>
      <c r="J49" s="38"/>
      <c r="K49" s="38"/>
      <c r="L49" s="38"/>
      <c r="M49" s="38"/>
      <c r="N49" s="39"/>
      <c r="O49" s="42"/>
      <c r="P49" s="42"/>
      <c r="Q49" s="42"/>
      <c r="R49" s="42"/>
      <c r="S49" s="42"/>
      <c r="T49" s="42"/>
      <c r="U49" s="41"/>
    </row>
    <row r="50" spans="1:57" s="40" customFormat="1" ht="16.5" customHeight="1" thickBot="1">
      <c r="A50" s="36"/>
      <c r="B50" s="177" t="s">
        <v>95</v>
      </c>
      <c r="C50" s="178"/>
      <c r="D50" s="178"/>
      <c r="E50" s="178"/>
      <c r="F50" s="178"/>
      <c r="G50" s="178"/>
      <c r="H50" s="178"/>
      <c r="I50" s="182" t="s">
        <v>151</v>
      </c>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3"/>
      <c r="AV50" s="202" t="s">
        <v>110</v>
      </c>
      <c r="AW50" s="44"/>
      <c r="AX50" s="44"/>
      <c r="AY50" s="44"/>
      <c r="AZ50" s="44"/>
      <c r="BA50" s="44"/>
      <c r="BB50" s="44"/>
      <c r="BC50" s="44"/>
      <c r="BD50" s="44"/>
      <c r="BE50" s="44"/>
    </row>
    <row r="51" spans="1:47" s="40" customFormat="1" ht="16.5" customHeight="1">
      <c r="A51" s="36"/>
      <c r="B51" s="179"/>
      <c r="C51" s="180"/>
      <c r="D51" s="180"/>
      <c r="E51" s="180"/>
      <c r="F51" s="180"/>
      <c r="G51" s="180"/>
      <c r="H51" s="181"/>
      <c r="I51" s="145" t="s">
        <v>12</v>
      </c>
      <c r="J51" s="101"/>
      <c r="K51" s="101"/>
      <c r="L51" s="101"/>
      <c r="M51" s="101"/>
      <c r="N51" s="101"/>
      <c r="O51" s="101"/>
      <c r="P51" s="101"/>
      <c r="Q51" s="101"/>
      <c r="R51" s="101"/>
      <c r="S51" s="101"/>
      <c r="T51" s="101"/>
      <c r="U51" s="101"/>
      <c r="V51" s="101" t="s">
        <v>96</v>
      </c>
      <c r="W51" s="101"/>
      <c r="X51" s="101"/>
      <c r="Y51" s="101"/>
      <c r="Z51" s="101"/>
      <c r="AA51" s="101"/>
      <c r="AB51" s="101"/>
      <c r="AC51" s="101"/>
      <c r="AD51" s="101"/>
      <c r="AE51" s="101"/>
      <c r="AF51" s="101"/>
      <c r="AG51" s="101"/>
      <c r="AH51" s="101"/>
      <c r="AI51" s="101" t="s">
        <v>97</v>
      </c>
      <c r="AJ51" s="101"/>
      <c r="AK51" s="101"/>
      <c r="AL51" s="101"/>
      <c r="AM51" s="101"/>
      <c r="AN51" s="101"/>
      <c r="AO51" s="101"/>
      <c r="AP51" s="101"/>
      <c r="AQ51" s="101"/>
      <c r="AR51" s="101"/>
      <c r="AS51" s="101"/>
      <c r="AT51" s="101"/>
      <c r="AU51" s="102"/>
    </row>
    <row r="52" spans="1:47" s="40" customFormat="1" ht="21" customHeight="1" thickBot="1">
      <c r="A52" s="36"/>
      <c r="B52" s="164">
        <f>SUM(I52,V52,AI52,I54,V54,AI54,I56,V56,AI56,I58,V58)</f>
        <v>0</v>
      </c>
      <c r="C52" s="165"/>
      <c r="D52" s="165"/>
      <c r="E52" s="165"/>
      <c r="F52" s="165"/>
      <c r="G52" s="165"/>
      <c r="H52" s="166"/>
      <c r="I52" s="103"/>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40"/>
    </row>
    <row r="53" spans="1:47" s="40" customFormat="1" ht="16.5" customHeight="1">
      <c r="A53" s="36"/>
      <c r="B53" s="164"/>
      <c r="C53" s="165"/>
      <c r="D53" s="165"/>
      <c r="E53" s="165"/>
      <c r="F53" s="165"/>
      <c r="G53" s="165"/>
      <c r="H53" s="166"/>
      <c r="I53" s="145" t="s">
        <v>17</v>
      </c>
      <c r="J53" s="101"/>
      <c r="K53" s="101"/>
      <c r="L53" s="101"/>
      <c r="M53" s="101"/>
      <c r="N53" s="101"/>
      <c r="O53" s="101"/>
      <c r="P53" s="101"/>
      <c r="Q53" s="101"/>
      <c r="R53" s="101"/>
      <c r="S53" s="101"/>
      <c r="T53" s="101"/>
      <c r="U53" s="101"/>
      <c r="V53" s="101" t="s">
        <v>98</v>
      </c>
      <c r="W53" s="101"/>
      <c r="X53" s="101"/>
      <c r="Y53" s="101"/>
      <c r="Z53" s="101"/>
      <c r="AA53" s="101"/>
      <c r="AB53" s="101"/>
      <c r="AC53" s="101"/>
      <c r="AD53" s="101"/>
      <c r="AE53" s="101"/>
      <c r="AF53" s="101"/>
      <c r="AG53" s="101"/>
      <c r="AH53" s="101"/>
      <c r="AI53" s="101" t="s">
        <v>99</v>
      </c>
      <c r="AJ53" s="101"/>
      <c r="AK53" s="101"/>
      <c r="AL53" s="101"/>
      <c r="AM53" s="101"/>
      <c r="AN53" s="101"/>
      <c r="AO53" s="101"/>
      <c r="AP53" s="101"/>
      <c r="AQ53" s="101"/>
      <c r="AR53" s="101"/>
      <c r="AS53" s="101"/>
      <c r="AT53" s="101"/>
      <c r="AU53" s="102"/>
    </row>
    <row r="54" spans="1:47" s="40" customFormat="1" ht="21" customHeight="1" thickBot="1">
      <c r="A54" s="36"/>
      <c r="B54" s="164"/>
      <c r="C54" s="165"/>
      <c r="D54" s="165"/>
      <c r="E54" s="165"/>
      <c r="F54" s="165"/>
      <c r="G54" s="165"/>
      <c r="H54" s="166"/>
      <c r="I54" s="103"/>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40"/>
    </row>
    <row r="55" spans="1:47" s="40" customFormat="1" ht="16.5" customHeight="1">
      <c r="A55" s="36"/>
      <c r="B55" s="164"/>
      <c r="C55" s="165"/>
      <c r="D55" s="165"/>
      <c r="E55" s="165"/>
      <c r="F55" s="165"/>
      <c r="G55" s="165"/>
      <c r="H55" s="166"/>
      <c r="I55" s="145" t="s">
        <v>247</v>
      </c>
      <c r="J55" s="101"/>
      <c r="K55" s="101"/>
      <c r="L55" s="101"/>
      <c r="M55" s="101"/>
      <c r="N55" s="101"/>
      <c r="O55" s="101"/>
      <c r="P55" s="101"/>
      <c r="Q55" s="101"/>
      <c r="R55" s="101"/>
      <c r="S55" s="101"/>
      <c r="T55" s="101"/>
      <c r="U55" s="101"/>
      <c r="V55" s="101" t="s">
        <v>13</v>
      </c>
      <c r="W55" s="101"/>
      <c r="X55" s="101"/>
      <c r="Y55" s="101"/>
      <c r="Z55" s="101"/>
      <c r="AA55" s="101"/>
      <c r="AB55" s="101"/>
      <c r="AC55" s="101"/>
      <c r="AD55" s="101"/>
      <c r="AE55" s="101"/>
      <c r="AF55" s="101"/>
      <c r="AG55" s="101"/>
      <c r="AH55" s="101"/>
      <c r="AI55" s="101" t="s">
        <v>18</v>
      </c>
      <c r="AJ55" s="101"/>
      <c r="AK55" s="101"/>
      <c r="AL55" s="101"/>
      <c r="AM55" s="101"/>
      <c r="AN55" s="101"/>
      <c r="AO55" s="101"/>
      <c r="AP55" s="101"/>
      <c r="AQ55" s="101"/>
      <c r="AR55" s="101"/>
      <c r="AS55" s="101"/>
      <c r="AT55" s="101"/>
      <c r="AU55" s="102"/>
    </row>
    <row r="56" spans="1:47" s="40" customFormat="1" ht="21" customHeight="1" thickBot="1">
      <c r="A56" s="36"/>
      <c r="B56" s="164"/>
      <c r="C56" s="165"/>
      <c r="D56" s="165"/>
      <c r="E56" s="165"/>
      <c r="F56" s="165"/>
      <c r="G56" s="165"/>
      <c r="H56" s="166"/>
      <c r="I56" s="103"/>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40"/>
    </row>
    <row r="57" spans="1:47" s="40" customFormat="1" ht="16.5" customHeight="1">
      <c r="A57" s="36"/>
      <c r="B57" s="164"/>
      <c r="C57" s="165"/>
      <c r="D57" s="165"/>
      <c r="E57" s="165"/>
      <c r="F57" s="165"/>
      <c r="G57" s="165"/>
      <c r="H57" s="166"/>
      <c r="I57" s="145" t="s">
        <v>15</v>
      </c>
      <c r="J57" s="101"/>
      <c r="K57" s="101"/>
      <c r="L57" s="101"/>
      <c r="M57" s="101"/>
      <c r="N57" s="101"/>
      <c r="O57" s="101"/>
      <c r="P57" s="101"/>
      <c r="Q57" s="101"/>
      <c r="R57" s="101"/>
      <c r="S57" s="101"/>
      <c r="T57" s="101"/>
      <c r="U57" s="101"/>
      <c r="V57" s="101" t="s">
        <v>16</v>
      </c>
      <c r="W57" s="101"/>
      <c r="X57" s="101"/>
      <c r="Y57" s="101"/>
      <c r="Z57" s="101"/>
      <c r="AA57" s="101"/>
      <c r="AB57" s="101"/>
      <c r="AC57" s="101"/>
      <c r="AD57" s="101"/>
      <c r="AE57" s="101"/>
      <c r="AF57" s="101"/>
      <c r="AG57" s="101"/>
      <c r="AH57" s="101"/>
      <c r="AI57" s="105"/>
      <c r="AJ57" s="106"/>
      <c r="AK57" s="106"/>
      <c r="AL57" s="106"/>
      <c r="AM57" s="106"/>
      <c r="AN57" s="106"/>
      <c r="AO57" s="106"/>
      <c r="AP57" s="106"/>
      <c r="AQ57" s="106"/>
      <c r="AR57" s="106"/>
      <c r="AS57" s="106"/>
      <c r="AT57" s="106"/>
      <c r="AU57" s="107"/>
    </row>
    <row r="58" spans="1:47" s="40" customFormat="1" ht="21" customHeight="1" thickBot="1">
      <c r="A58" s="36"/>
      <c r="B58" s="167"/>
      <c r="C58" s="168"/>
      <c r="D58" s="168"/>
      <c r="E58" s="168"/>
      <c r="F58" s="168"/>
      <c r="G58" s="168"/>
      <c r="H58" s="169"/>
      <c r="I58" s="103"/>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8"/>
      <c r="AJ58" s="109"/>
      <c r="AK58" s="109"/>
      <c r="AL58" s="109"/>
      <c r="AM58" s="109"/>
      <c r="AN58" s="109"/>
      <c r="AO58" s="109"/>
      <c r="AP58" s="109"/>
      <c r="AQ58" s="109"/>
      <c r="AR58" s="109"/>
      <c r="AS58" s="109"/>
      <c r="AT58" s="109"/>
      <c r="AU58" s="110"/>
    </row>
    <row r="59" spans="1:21" s="40" customFormat="1" ht="16.5" customHeight="1" thickBot="1">
      <c r="A59" s="36"/>
      <c r="B59" s="37"/>
      <c r="C59" s="38"/>
      <c r="D59" s="38"/>
      <c r="E59" s="38"/>
      <c r="F59" s="39"/>
      <c r="H59" s="41"/>
      <c r="I59" s="33"/>
      <c r="J59" s="38"/>
      <c r="K59" s="38"/>
      <c r="L59" s="38"/>
      <c r="M59" s="38"/>
      <c r="N59" s="39"/>
      <c r="O59" s="42"/>
      <c r="P59" s="42"/>
      <c r="Q59" s="42"/>
      <c r="R59" s="42"/>
      <c r="S59" s="42"/>
      <c r="T59" s="42"/>
      <c r="U59" s="41"/>
    </row>
    <row r="60" spans="1:57" s="40" customFormat="1" ht="16.5" customHeight="1" thickBot="1">
      <c r="A60" s="36"/>
      <c r="B60" s="177" t="s">
        <v>100</v>
      </c>
      <c r="C60" s="178"/>
      <c r="D60" s="178"/>
      <c r="E60" s="178"/>
      <c r="F60" s="178"/>
      <c r="G60" s="178"/>
      <c r="H60" s="178"/>
      <c r="I60" s="182" t="s">
        <v>101</v>
      </c>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3"/>
      <c r="AV60" s="202" t="s">
        <v>110</v>
      </c>
      <c r="AW60" s="44"/>
      <c r="AX60" s="44"/>
      <c r="AY60" s="44"/>
      <c r="AZ60" s="44"/>
      <c r="BA60" s="44"/>
      <c r="BB60" s="44"/>
      <c r="BC60" s="44"/>
      <c r="BD60" s="44"/>
      <c r="BE60" s="44"/>
    </row>
    <row r="61" spans="1:47" s="40" customFormat="1" ht="16.5" customHeight="1">
      <c r="A61" s="36"/>
      <c r="B61" s="179"/>
      <c r="C61" s="180"/>
      <c r="D61" s="180"/>
      <c r="E61" s="180"/>
      <c r="F61" s="180"/>
      <c r="G61" s="180"/>
      <c r="H61" s="181"/>
      <c r="I61" s="145" t="s">
        <v>12</v>
      </c>
      <c r="J61" s="101"/>
      <c r="K61" s="101"/>
      <c r="L61" s="101"/>
      <c r="M61" s="101"/>
      <c r="N61" s="101"/>
      <c r="O61" s="101"/>
      <c r="P61" s="101"/>
      <c r="Q61" s="101"/>
      <c r="R61" s="101"/>
      <c r="S61" s="101"/>
      <c r="T61" s="101"/>
      <c r="U61" s="101"/>
      <c r="V61" s="101" t="s">
        <v>96</v>
      </c>
      <c r="W61" s="101"/>
      <c r="X61" s="101"/>
      <c r="Y61" s="101"/>
      <c r="Z61" s="101"/>
      <c r="AA61" s="101"/>
      <c r="AB61" s="101"/>
      <c r="AC61" s="101"/>
      <c r="AD61" s="101"/>
      <c r="AE61" s="101"/>
      <c r="AF61" s="101"/>
      <c r="AG61" s="101"/>
      <c r="AH61" s="101"/>
      <c r="AI61" s="101" t="s">
        <v>97</v>
      </c>
      <c r="AJ61" s="101"/>
      <c r="AK61" s="101"/>
      <c r="AL61" s="101"/>
      <c r="AM61" s="101"/>
      <c r="AN61" s="101"/>
      <c r="AO61" s="101"/>
      <c r="AP61" s="101"/>
      <c r="AQ61" s="101"/>
      <c r="AR61" s="101"/>
      <c r="AS61" s="101"/>
      <c r="AT61" s="101"/>
      <c r="AU61" s="102"/>
    </row>
    <row r="62" spans="1:47" s="40" customFormat="1" ht="21" customHeight="1" thickBot="1">
      <c r="A62" s="36"/>
      <c r="B62" s="164">
        <f>SUM(I62,V62,AI62,I64,V64,AI64,I66,V66,AI66,I68,V68,AI68)</f>
        <v>0</v>
      </c>
      <c r="C62" s="165"/>
      <c r="D62" s="165"/>
      <c r="E62" s="165"/>
      <c r="F62" s="165"/>
      <c r="G62" s="165"/>
      <c r="H62" s="166"/>
      <c r="I62" s="103"/>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40"/>
    </row>
    <row r="63" spans="1:47" s="40" customFormat="1" ht="16.5" customHeight="1">
      <c r="A63" s="36"/>
      <c r="B63" s="164"/>
      <c r="C63" s="165"/>
      <c r="D63" s="165"/>
      <c r="E63" s="165"/>
      <c r="F63" s="165"/>
      <c r="G63" s="165"/>
      <c r="H63" s="166"/>
      <c r="I63" s="145" t="s">
        <v>17</v>
      </c>
      <c r="J63" s="101"/>
      <c r="K63" s="101"/>
      <c r="L63" s="101"/>
      <c r="M63" s="101"/>
      <c r="N63" s="101"/>
      <c r="O63" s="101"/>
      <c r="P63" s="101"/>
      <c r="Q63" s="101"/>
      <c r="R63" s="101"/>
      <c r="S63" s="101"/>
      <c r="T63" s="101"/>
      <c r="U63" s="101"/>
      <c r="V63" s="101" t="s">
        <v>98</v>
      </c>
      <c r="W63" s="101"/>
      <c r="X63" s="101"/>
      <c r="Y63" s="101"/>
      <c r="Z63" s="101"/>
      <c r="AA63" s="101"/>
      <c r="AB63" s="101"/>
      <c r="AC63" s="101"/>
      <c r="AD63" s="101"/>
      <c r="AE63" s="101"/>
      <c r="AF63" s="101"/>
      <c r="AG63" s="101"/>
      <c r="AH63" s="101"/>
      <c r="AI63" s="101" t="s">
        <v>99</v>
      </c>
      <c r="AJ63" s="101"/>
      <c r="AK63" s="101"/>
      <c r="AL63" s="101"/>
      <c r="AM63" s="101"/>
      <c r="AN63" s="101"/>
      <c r="AO63" s="101"/>
      <c r="AP63" s="101"/>
      <c r="AQ63" s="101"/>
      <c r="AR63" s="101"/>
      <c r="AS63" s="101"/>
      <c r="AT63" s="101"/>
      <c r="AU63" s="102"/>
    </row>
    <row r="64" spans="1:47" s="40" customFormat="1" ht="21" customHeight="1" thickBot="1">
      <c r="A64" s="36"/>
      <c r="B64" s="164"/>
      <c r="C64" s="165"/>
      <c r="D64" s="165"/>
      <c r="E64" s="165"/>
      <c r="F64" s="165"/>
      <c r="G64" s="165"/>
      <c r="H64" s="166"/>
      <c r="I64" s="103"/>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40"/>
    </row>
    <row r="65" spans="1:47" s="40" customFormat="1" ht="16.5" customHeight="1">
      <c r="A65" s="36"/>
      <c r="B65" s="164"/>
      <c r="C65" s="165"/>
      <c r="D65" s="165"/>
      <c r="E65" s="165"/>
      <c r="F65" s="165"/>
      <c r="G65" s="165"/>
      <c r="H65" s="166"/>
      <c r="I65" s="145" t="s">
        <v>247</v>
      </c>
      <c r="J65" s="101"/>
      <c r="K65" s="101"/>
      <c r="L65" s="101"/>
      <c r="M65" s="101"/>
      <c r="N65" s="101"/>
      <c r="O65" s="101"/>
      <c r="P65" s="101"/>
      <c r="Q65" s="101"/>
      <c r="R65" s="101"/>
      <c r="S65" s="101"/>
      <c r="T65" s="101"/>
      <c r="U65" s="101"/>
      <c r="V65" s="101" t="s">
        <v>13</v>
      </c>
      <c r="W65" s="101"/>
      <c r="X65" s="101"/>
      <c r="Y65" s="101"/>
      <c r="Z65" s="101"/>
      <c r="AA65" s="101"/>
      <c r="AB65" s="101"/>
      <c r="AC65" s="101"/>
      <c r="AD65" s="101"/>
      <c r="AE65" s="101"/>
      <c r="AF65" s="101"/>
      <c r="AG65" s="101"/>
      <c r="AH65" s="101"/>
      <c r="AI65" s="101" t="s">
        <v>18</v>
      </c>
      <c r="AJ65" s="101"/>
      <c r="AK65" s="101"/>
      <c r="AL65" s="101"/>
      <c r="AM65" s="101"/>
      <c r="AN65" s="101"/>
      <c r="AO65" s="101"/>
      <c r="AP65" s="101"/>
      <c r="AQ65" s="101"/>
      <c r="AR65" s="101"/>
      <c r="AS65" s="101"/>
      <c r="AT65" s="101"/>
      <c r="AU65" s="102"/>
    </row>
    <row r="66" spans="1:47" s="40" customFormat="1" ht="21" customHeight="1" thickBot="1">
      <c r="A66" s="36"/>
      <c r="B66" s="164"/>
      <c r="C66" s="165"/>
      <c r="D66" s="165"/>
      <c r="E66" s="165"/>
      <c r="F66" s="165"/>
      <c r="G66" s="165"/>
      <c r="H66" s="166"/>
      <c r="I66" s="103"/>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40"/>
    </row>
    <row r="67" spans="1:47" s="40" customFormat="1" ht="16.5" customHeight="1">
      <c r="A67" s="36"/>
      <c r="B67" s="164"/>
      <c r="C67" s="165"/>
      <c r="D67" s="165"/>
      <c r="E67" s="165"/>
      <c r="F67" s="165"/>
      <c r="G67" s="165"/>
      <c r="H67" s="166"/>
      <c r="I67" s="145" t="s">
        <v>15</v>
      </c>
      <c r="J67" s="101"/>
      <c r="K67" s="101"/>
      <c r="L67" s="101"/>
      <c r="M67" s="101"/>
      <c r="N67" s="101"/>
      <c r="O67" s="101"/>
      <c r="P67" s="101"/>
      <c r="Q67" s="101"/>
      <c r="R67" s="101"/>
      <c r="S67" s="101"/>
      <c r="T67" s="101"/>
      <c r="U67" s="101"/>
      <c r="V67" s="101" t="s">
        <v>16</v>
      </c>
      <c r="W67" s="101"/>
      <c r="X67" s="101"/>
      <c r="Y67" s="101"/>
      <c r="Z67" s="101"/>
      <c r="AA67" s="101"/>
      <c r="AB67" s="101"/>
      <c r="AC67" s="101"/>
      <c r="AD67" s="101"/>
      <c r="AE67" s="101"/>
      <c r="AF67" s="101"/>
      <c r="AG67" s="101"/>
      <c r="AH67" s="101"/>
      <c r="AI67" s="101" t="s">
        <v>14</v>
      </c>
      <c r="AJ67" s="101"/>
      <c r="AK67" s="101"/>
      <c r="AL67" s="101"/>
      <c r="AM67" s="101"/>
      <c r="AN67" s="101"/>
      <c r="AO67" s="101"/>
      <c r="AP67" s="101"/>
      <c r="AQ67" s="101"/>
      <c r="AR67" s="101"/>
      <c r="AS67" s="101"/>
      <c r="AT67" s="101"/>
      <c r="AU67" s="102"/>
    </row>
    <row r="68" spans="1:47" s="40" customFormat="1" ht="21" customHeight="1" thickBot="1">
      <c r="A68" s="36"/>
      <c r="B68" s="167"/>
      <c r="C68" s="168"/>
      <c r="D68" s="168"/>
      <c r="E68" s="168"/>
      <c r="F68" s="168"/>
      <c r="G68" s="168"/>
      <c r="H68" s="169"/>
      <c r="I68" s="103"/>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40"/>
    </row>
    <row r="69" spans="1:21" s="40" customFormat="1" ht="16.5" customHeight="1">
      <c r="A69" s="36"/>
      <c r="B69" s="37"/>
      <c r="C69" s="38"/>
      <c r="D69" s="38"/>
      <c r="E69" s="38"/>
      <c r="F69" s="39"/>
      <c r="H69" s="41"/>
      <c r="I69" s="33"/>
      <c r="J69" s="38"/>
      <c r="K69" s="38"/>
      <c r="L69" s="38"/>
      <c r="M69" s="38"/>
      <c r="N69" s="39"/>
      <c r="O69" s="42"/>
      <c r="P69" s="42"/>
      <c r="Q69" s="42"/>
      <c r="R69" s="42"/>
      <c r="S69" s="42"/>
      <c r="T69" s="42"/>
      <c r="U69" s="41"/>
    </row>
    <row r="70" spans="1:21" s="40" customFormat="1" ht="16.5" customHeight="1">
      <c r="A70" s="53" t="s">
        <v>40</v>
      </c>
      <c r="B70" s="37" t="s">
        <v>222</v>
      </c>
      <c r="C70" s="38"/>
      <c r="D70" s="38"/>
      <c r="E70" s="38"/>
      <c r="F70" s="39"/>
      <c r="H70" s="41"/>
      <c r="I70" s="33"/>
      <c r="J70" s="38"/>
      <c r="K70" s="38"/>
      <c r="L70" s="38"/>
      <c r="M70" s="38"/>
      <c r="N70" s="39"/>
      <c r="O70" s="42"/>
      <c r="P70" s="42"/>
      <c r="Q70" s="42"/>
      <c r="R70" s="42"/>
      <c r="S70" s="42"/>
      <c r="T70" s="42"/>
      <c r="U70" s="41"/>
    </row>
    <row r="71" spans="1:21" s="40" customFormat="1" ht="16.5" customHeight="1">
      <c r="A71" s="36"/>
      <c r="B71" s="37" t="s">
        <v>221</v>
      </c>
      <c r="C71" s="38"/>
      <c r="D71" s="38"/>
      <c r="E71" s="38"/>
      <c r="F71" s="39"/>
      <c r="H71" s="41"/>
      <c r="I71" s="33"/>
      <c r="J71" s="38"/>
      <c r="K71" s="38"/>
      <c r="L71" s="38"/>
      <c r="M71" s="38"/>
      <c r="N71" s="39"/>
      <c r="O71" s="42"/>
      <c r="P71" s="42"/>
      <c r="Q71" s="42"/>
      <c r="R71" s="42"/>
      <c r="S71" s="42"/>
      <c r="T71" s="42"/>
      <c r="U71" s="41"/>
    </row>
    <row r="72" spans="1:57" s="40" customFormat="1" ht="16.5" customHeight="1">
      <c r="A72" s="36"/>
      <c r="B72" s="275"/>
      <c r="C72" s="276"/>
      <c r="D72" s="276"/>
      <c r="E72" s="276"/>
      <c r="F72" s="276"/>
      <c r="G72" s="276"/>
      <c r="H72" s="276"/>
      <c r="I72" s="276"/>
      <c r="J72" s="276"/>
      <c r="K72" s="276"/>
      <c r="L72" s="276"/>
      <c r="M72" s="276"/>
      <c r="N72" s="276"/>
      <c r="O72" s="276"/>
      <c r="P72" s="276"/>
      <c r="Q72" s="276"/>
      <c r="R72" s="276"/>
      <c r="S72" s="276"/>
      <c r="T72" s="276"/>
      <c r="U72" s="276"/>
      <c r="V72" s="276"/>
      <c r="W72" s="276"/>
      <c r="X72" s="276"/>
      <c r="Y72" s="276"/>
      <c r="Z72" s="276"/>
      <c r="AA72" s="276"/>
      <c r="AB72" s="276"/>
      <c r="AC72" s="276"/>
      <c r="AD72" s="276"/>
      <c r="AE72" s="276"/>
      <c r="AF72" s="276"/>
      <c r="AG72" s="276"/>
      <c r="AH72" s="276"/>
      <c r="AI72" s="276"/>
      <c r="AJ72" s="276"/>
      <c r="AK72" s="276"/>
      <c r="AL72" s="276"/>
      <c r="AM72" s="276"/>
      <c r="AN72" s="276"/>
      <c r="AO72" s="276"/>
      <c r="AP72" s="276"/>
      <c r="AQ72" s="276"/>
      <c r="AR72" s="276"/>
      <c r="AS72" s="276"/>
      <c r="AT72" s="276"/>
      <c r="AU72" s="276"/>
      <c r="AV72" s="276"/>
      <c r="AW72" s="276"/>
      <c r="AX72" s="276"/>
      <c r="AY72" s="276"/>
      <c r="AZ72" s="276"/>
      <c r="BA72" s="276"/>
      <c r="BB72" s="276"/>
      <c r="BC72" s="276"/>
      <c r="BD72" s="276"/>
      <c r="BE72" s="277"/>
    </row>
    <row r="73" spans="1:57" s="40" customFormat="1" ht="16.5" customHeight="1">
      <c r="A73" s="36"/>
      <c r="B73" s="278"/>
      <c r="C73" s="279"/>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c r="AY73" s="279"/>
      <c r="AZ73" s="279"/>
      <c r="BA73" s="279"/>
      <c r="BB73" s="279"/>
      <c r="BC73" s="279"/>
      <c r="BD73" s="279"/>
      <c r="BE73" s="280"/>
    </row>
    <row r="74" spans="1:57" s="40" customFormat="1" ht="16.5" customHeight="1">
      <c r="A74" s="36"/>
      <c r="B74" s="281"/>
      <c r="C74" s="282"/>
      <c r="D74" s="282"/>
      <c r="E74" s="282"/>
      <c r="F74" s="282"/>
      <c r="G74" s="282"/>
      <c r="H74" s="282"/>
      <c r="I74" s="282"/>
      <c r="J74" s="282"/>
      <c r="K74" s="282"/>
      <c r="L74" s="282"/>
      <c r="M74" s="282"/>
      <c r="N74" s="282"/>
      <c r="O74" s="282"/>
      <c r="P74" s="282"/>
      <c r="Q74" s="282"/>
      <c r="R74" s="282"/>
      <c r="S74" s="282"/>
      <c r="T74" s="282"/>
      <c r="U74" s="282"/>
      <c r="V74" s="282"/>
      <c r="W74" s="282"/>
      <c r="X74" s="282"/>
      <c r="Y74" s="282"/>
      <c r="Z74" s="282"/>
      <c r="AA74" s="282"/>
      <c r="AB74" s="282"/>
      <c r="AC74" s="282"/>
      <c r="AD74" s="282"/>
      <c r="AE74" s="282"/>
      <c r="AF74" s="282"/>
      <c r="AG74" s="282"/>
      <c r="AH74" s="282"/>
      <c r="AI74" s="282"/>
      <c r="AJ74" s="282"/>
      <c r="AK74" s="282"/>
      <c r="AL74" s="282"/>
      <c r="AM74" s="282"/>
      <c r="AN74" s="282"/>
      <c r="AO74" s="282"/>
      <c r="AP74" s="282"/>
      <c r="AQ74" s="282"/>
      <c r="AR74" s="282"/>
      <c r="AS74" s="282"/>
      <c r="AT74" s="282"/>
      <c r="AU74" s="282"/>
      <c r="AV74" s="282"/>
      <c r="AW74" s="282"/>
      <c r="AX74" s="282"/>
      <c r="AY74" s="282"/>
      <c r="AZ74" s="282"/>
      <c r="BA74" s="282"/>
      <c r="BB74" s="282"/>
      <c r="BC74" s="282"/>
      <c r="BD74" s="282"/>
      <c r="BE74" s="283"/>
    </row>
    <row r="75" spans="1:57" s="40" customFormat="1" ht="16.5" customHeight="1">
      <c r="A75" s="36"/>
      <c r="B75" s="37"/>
      <c r="C75" s="38"/>
      <c r="D75" s="38"/>
      <c r="E75" s="38"/>
      <c r="F75" s="54"/>
      <c r="I75" s="34"/>
      <c r="J75" s="38"/>
      <c r="K75" s="38"/>
      <c r="L75" s="38"/>
      <c r="M75" s="38"/>
      <c r="N75" s="54"/>
      <c r="O75" s="54"/>
      <c r="P75" s="54"/>
      <c r="Q75" s="54"/>
      <c r="R75" s="54"/>
      <c r="S75" s="54"/>
      <c r="T75" s="5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row>
    <row r="76" spans="1:21" s="40" customFormat="1" ht="16.5" customHeight="1">
      <c r="A76" s="36" t="s">
        <v>244</v>
      </c>
      <c r="B76" s="37" t="s">
        <v>248</v>
      </c>
      <c r="C76" s="38"/>
      <c r="D76" s="38"/>
      <c r="E76" s="38"/>
      <c r="F76" s="39"/>
      <c r="H76" s="41"/>
      <c r="I76" s="33"/>
      <c r="J76" s="38"/>
      <c r="K76" s="38"/>
      <c r="L76" s="38"/>
      <c r="M76" s="38"/>
      <c r="N76" s="39"/>
      <c r="O76" s="42"/>
      <c r="P76" s="42"/>
      <c r="Q76" s="42"/>
      <c r="R76" s="42"/>
      <c r="S76" s="42"/>
      <c r="T76" s="42"/>
      <c r="U76" s="41"/>
    </row>
    <row r="77" spans="1:21" s="40" customFormat="1" ht="16.5" customHeight="1">
      <c r="A77" s="36"/>
      <c r="B77" s="37" t="s">
        <v>246</v>
      </c>
      <c r="C77" s="38"/>
      <c r="D77" s="38"/>
      <c r="E77" s="38"/>
      <c r="F77" s="39"/>
      <c r="H77" s="41"/>
      <c r="I77" s="33"/>
      <c r="J77" s="38"/>
      <c r="K77" s="38"/>
      <c r="L77" s="38"/>
      <c r="M77" s="38"/>
      <c r="N77" s="39"/>
      <c r="O77" s="42"/>
      <c r="P77" s="42"/>
      <c r="Q77" s="42"/>
      <c r="R77" s="42"/>
      <c r="S77" s="42"/>
      <c r="T77" s="42"/>
      <c r="U77" s="41"/>
    </row>
    <row r="78" spans="1:21" s="40" customFormat="1" ht="21" customHeight="1">
      <c r="A78" s="36"/>
      <c r="B78" s="147" t="s">
        <v>232</v>
      </c>
      <c r="C78" s="148"/>
      <c r="D78" s="26" t="s">
        <v>103</v>
      </c>
      <c r="E78" s="27"/>
      <c r="F78" s="27"/>
      <c r="H78" s="41"/>
      <c r="I78" s="33"/>
      <c r="J78" s="38"/>
      <c r="K78" s="38"/>
      <c r="L78" s="38"/>
      <c r="M78" s="38"/>
      <c r="N78" s="39"/>
      <c r="O78" s="42"/>
      <c r="P78" s="42"/>
      <c r="Q78" s="42"/>
      <c r="R78" s="42"/>
      <c r="S78" s="42"/>
      <c r="T78" s="42"/>
      <c r="U78" s="41"/>
    </row>
    <row r="79" spans="1:21" s="40" customFormat="1" ht="13.5" customHeight="1">
      <c r="A79" s="36"/>
      <c r="B79" s="37"/>
      <c r="C79" s="38"/>
      <c r="D79" s="41"/>
      <c r="H79" s="41"/>
      <c r="I79" s="33"/>
      <c r="J79" s="38"/>
      <c r="K79" s="38"/>
      <c r="L79" s="38"/>
      <c r="M79" s="38"/>
      <c r="N79" s="39"/>
      <c r="O79" s="42"/>
      <c r="P79" s="42"/>
      <c r="Q79" s="42"/>
      <c r="R79" s="42"/>
      <c r="S79" s="42"/>
      <c r="T79" s="42"/>
      <c r="U79" s="41"/>
    </row>
    <row r="80" spans="1:57" s="34" customFormat="1" ht="9.75" customHeight="1">
      <c r="A80" s="50"/>
      <c r="B80" s="37"/>
      <c r="C80" s="38"/>
      <c r="D80" s="38"/>
      <c r="E80" s="38"/>
      <c r="F80" s="39"/>
      <c r="H80" s="33"/>
      <c r="I80" s="55"/>
      <c r="J80" s="55"/>
      <c r="K80" s="55"/>
      <c r="L80" s="55"/>
      <c r="M80" s="55"/>
      <c r="N80" s="82" t="s">
        <v>106</v>
      </c>
      <c r="O80" s="82"/>
      <c r="P80" s="82"/>
      <c r="Q80" s="82"/>
      <c r="R80" s="82"/>
      <c r="S80" s="81" t="s">
        <v>105</v>
      </c>
      <c r="T80" s="81"/>
      <c r="U80" s="81"/>
      <c r="V80" s="81"/>
      <c r="W80" s="81"/>
      <c r="X80" s="81"/>
      <c r="Y80" s="81"/>
      <c r="Z80" s="81"/>
      <c r="AA80" s="81"/>
      <c r="AB80" s="81"/>
      <c r="AC80" s="81"/>
      <c r="AD80" s="81"/>
      <c r="AE80" s="82" t="s">
        <v>227</v>
      </c>
      <c r="AF80" s="82"/>
      <c r="AG80" s="82"/>
      <c r="AH80" s="82"/>
      <c r="AI80" s="82"/>
      <c r="AJ80" s="82"/>
      <c r="AK80" s="82"/>
      <c r="AL80" s="82"/>
      <c r="AM80" s="82"/>
      <c r="AN80" s="83" t="s">
        <v>107</v>
      </c>
      <c r="AO80" s="84"/>
      <c r="AP80" s="84"/>
      <c r="AQ80" s="84"/>
      <c r="AR80" s="84"/>
      <c r="AS80" s="84"/>
      <c r="AT80" s="84"/>
      <c r="AU80" s="84"/>
      <c r="AV80" s="84"/>
      <c r="AW80" s="84"/>
      <c r="AX80" s="84"/>
      <c r="AY80" s="84"/>
      <c r="AZ80" s="84"/>
      <c r="BA80" s="84"/>
      <c r="BB80" s="84"/>
      <c r="BC80" s="84"/>
      <c r="BD80" s="84"/>
      <c r="BE80" s="85"/>
    </row>
    <row r="81" spans="1:57" s="40" customFormat="1" ht="21" customHeight="1">
      <c r="A81" s="36"/>
      <c r="B81" s="147"/>
      <c r="C81" s="148"/>
      <c r="D81" s="26" t="s">
        <v>104</v>
      </c>
      <c r="E81" s="27"/>
      <c r="F81" s="27"/>
      <c r="H81" s="41"/>
      <c r="I81" s="147" t="s">
        <v>232</v>
      </c>
      <c r="J81" s="148"/>
      <c r="K81" s="26" t="s">
        <v>245</v>
      </c>
      <c r="L81" s="27"/>
      <c r="M81" s="27"/>
      <c r="N81" s="87"/>
      <c r="O81" s="87"/>
      <c r="P81" s="87"/>
      <c r="Q81" s="87"/>
      <c r="R81" s="87"/>
      <c r="S81" s="86"/>
      <c r="T81" s="86"/>
      <c r="U81" s="86"/>
      <c r="V81" s="86"/>
      <c r="W81" s="86"/>
      <c r="X81" s="86"/>
      <c r="Y81" s="86"/>
      <c r="Z81" s="86"/>
      <c r="AA81" s="86"/>
      <c r="AB81" s="86"/>
      <c r="AC81" s="86"/>
      <c r="AD81" s="86"/>
      <c r="AE81" s="88"/>
      <c r="AF81" s="89"/>
      <c r="AG81" s="89"/>
      <c r="AH81" s="89"/>
      <c r="AI81" s="89"/>
      <c r="AJ81" s="89"/>
      <c r="AK81" s="89"/>
      <c r="AL81" s="89"/>
      <c r="AM81" s="90"/>
      <c r="AN81" s="91"/>
      <c r="AO81" s="92"/>
      <c r="AP81" s="92"/>
      <c r="AQ81" s="92"/>
      <c r="AR81" s="92"/>
      <c r="AS81" s="92"/>
      <c r="AT81" s="92"/>
      <c r="AU81" s="92"/>
      <c r="AV81" s="92"/>
      <c r="AW81" s="92"/>
      <c r="AX81" s="92"/>
      <c r="AY81" s="92"/>
      <c r="AZ81" s="92"/>
      <c r="BA81" s="92"/>
      <c r="BB81" s="92"/>
      <c r="BC81" s="92"/>
      <c r="BD81" s="92"/>
      <c r="BE81" s="93"/>
    </row>
    <row r="82" spans="1:57" s="34" customFormat="1" ht="13.5" customHeight="1">
      <c r="A82" s="50"/>
      <c r="B82" s="37"/>
      <c r="C82" s="38"/>
      <c r="D82" s="33"/>
      <c r="H82" s="33"/>
      <c r="I82" s="37"/>
      <c r="J82" s="38"/>
      <c r="K82" s="33"/>
      <c r="N82" s="75"/>
      <c r="O82" s="75"/>
      <c r="P82" s="75"/>
      <c r="Q82" s="75"/>
      <c r="R82" s="75"/>
      <c r="S82" s="75"/>
      <c r="T82" s="75"/>
      <c r="U82" s="75"/>
      <c r="V82" s="75"/>
      <c r="W82" s="75"/>
      <c r="X82" s="75"/>
      <c r="Y82" s="75"/>
      <c r="Z82" s="75"/>
      <c r="AA82" s="75"/>
      <c r="AB82" s="75"/>
      <c r="AC82" s="75"/>
      <c r="AD82" s="75"/>
      <c r="AE82" s="76"/>
      <c r="AF82" s="76"/>
      <c r="AG82" s="76"/>
      <c r="AH82" s="76"/>
      <c r="AI82" s="76"/>
      <c r="AJ82" s="76"/>
      <c r="AK82" s="76"/>
      <c r="AL82" s="76"/>
      <c r="AM82" s="76"/>
      <c r="AN82" s="50"/>
      <c r="AO82" s="50"/>
      <c r="AP82" s="50"/>
      <c r="AQ82" s="50"/>
      <c r="AR82" s="50"/>
      <c r="AS82" s="50"/>
      <c r="AT82" s="50"/>
      <c r="AU82" s="50"/>
      <c r="AV82" s="50"/>
      <c r="AW82" s="50"/>
      <c r="AX82" s="50"/>
      <c r="AY82" s="50"/>
      <c r="AZ82" s="50"/>
      <c r="BA82" s="50"/>
      <c r="BB82" s="50"/>
      <c r="BC82" s="50"/>
      <c r="BD82" s="50"/>
      <c r="BE82" s="50"/>
    </row>
    <row r="83" spans="1:57" s="34" customFormat="1" ht="9.75" customHeight="1">
      <c r="A83" s="50"/>
      <c r="B83" s="37"/>
      <c r="C83" s="38"/>
      <c r="D83" s="33"/>
      <c r="H83" s="33"/>
      <c r="I83" s="37"/>
      <c r="J83" s="38"/>
      <c r="K83" s="33"/>
      <c r="N83" s="82" t="s">
        <v>106</v>
      </c>
      <c r="O83" s="82"/>
      <c r="P83" s="82"/>
      <c r="Q83" s="82"/>
      <c r="R83" s="82"/>
      <c r="S83" s="81" t="s">
        <v>105</v>
      </c>
      <c r="T83" s="81"/>
      <c r="U83" s="81"/>
      <c r="V83" s="81"/>
      <c r="W83" s="81"/>
      <c r="X83" s="81"/>
      <c r="Y83" s="81"/>
      <c r="Z83" s="81"/>
      <c r="AA83" s="81"/>
      <c r="AB83" s="81"/>
      <c r="AC83" s="81"/>
      <c r="AD83" s="81"/>
      <c r="AE83" s="82" t="s">
        <v>227</v>
      </c>
      <c r="AF83" s="82"/>
      <c r="AG83" s="82"/>
      <c r="AH83" s="82"/>
      <c r="AI83" s="82"/>
      <c r="AJ83" s="82"/>
      <c r="AK83" s="82"/>
      <c r="AL83" s="82"/>
      <c r="AM83" s="82"/>
      <c r="AN83" s="83" t="s">
        <v>107</v>
      </c>
      <c r="AO83" s="84"/>
      <c r="AP83" s="84"/>
      <c r="AQ83" s="84"/>
      <c r="AR83" s="84"/>
      <c r="AS83" s="84"/>
      <c r="AT83" s="84"/>
      <c r="AU83" s="84"/>
      <c r="AV83" s="84"/>
      <c r="AW83" s="84"/>
      <c r="AX83" s="84"/>
      <c r="AY83" s="84"/>
      <c r="AZ83" s="84"/>
      <c r="BA83" s="84"/>
      <c r="BB83" s="84"/>
      <c r="BC83" s="84"/>
      <c r="BD83" s="84"/>
      <c r="BE83" s="85"/>
    </row>
    <row r="84" spans="1:57" s="40" customFormat="1" ht="21" customHeight="1">
      <c r="A84" s="36"/>
      <c r="B84" s="37"/>
      <c r="C84" s="38"/>
      <c r="D84" s="38"/>
      <c r="E84" s="38"/>
      <c r="F84" s="39"/>
      <c r="H84" s="41"/>
      <c r="I84" s="147" t="s">
        <v>232</v>
      </c>
      <c r="J84" s="148"/>
      <c r="K84" s="26" t="s">
        <v>231</v>
      </c>
      <c r="L84" s="27"/>
      <c r="M84" s="27"/>
      <c r="N84" s="87"/>
      <c r="O84" s="87"/>
      <c r="P84" s="87"/>
      <c r="Q84" s="87"/>
      <c r="R84" s="87"/>
      <c r="S84" s="86"/>
      <c r="T84" s="86"/>
      <c r="U84" s="86"/>
      <c r="V84" s="86"/>
      <c r="W84" s="86"/>
      <c r="X84" s="86"/>
      <c r="Y84" s="86"/>
      <c r="Z84" s="86"/>
      <c r="AA84" s="86"/>
      <c r="AB84" s="86"/>
      <c r="AC84" s="86"/>
      <c r="AD84" s="86"/>
      <c r="AE84" s="88"/>
      <c r="AF84" s="89"/>
      <c r="AG84" s="89"/>
      <c r="AH84" s="89"/>
      <c r="AI84" s="89"/>
      <c r="AJ84" s="89"/>
      <c r="AK84" s="89"/>
      <c r="AL84" s="89"/>
      <c r="AM84" s="90"/>
      <c r="AN84" s="91"/>
      <c r="AO84" s="92"/>
      <c r="AP84" s="92"/>
      <c r="AQ84" s="92"/>
      <c r="AR84" s="92"/>
      <c r="AS84" s="92"/>
      <c r="AT84" s="92"/>
      <c r="AU84" s="92"/>
      <c r="AV84" s="92"/>
      <c r="AW84" s="92"/>
      <c r="AX84" s="92"/>
      <c r="AY84" s="92"/>
      <c r="AZ84" s="92"/>
      <c r="BA84" s="92"/>
      <c r="BB84" s="92"/>
      <c r="BC84" s="92"/>
      <c r="BD84" s="92"/>
      <c r="BE84" s="93"/>
    </row>
    <row r="85" spans="2:57" s="40" customFormat="1" ht="16.5" customHeight="1">
      <c r="B85" s="37"/>
      <c r="C85" s="38"/>
      <c r="AX85" s="38"/>
      <c r="AY85" s="38"/>
      <c r="AZ85" s="38"/>
      <c r="BA85" s="38"/>
      <c r="BB85" s="38"/>
      <c r="BC85" s="38"/>
      <c r="BD85" s="38"/>
      <c r="BE85" s="38"/>
    </row>
    <row r="86" spans="2:57" s="40" customFormat="1" ht="16.5" customHeight="1">
      <c r="B86" s="37"/>
      <c r="C86" s="38"/>
      <c r="AX86" s="38"/>
      <c r="AY86" s="38"/>
      <c r="AZ86" s="38"/>
      <c r="BA86" s="38"/>
      <c r="BB86" s="38"/>
      <c r="BC86" s="38"/>
      <c r="BD86" s="38"/>
      <c r="BE86" s="38"/>
    </row>
    <row r="87" spans="2:57" s="40" customFormat="1" ht="16.5" customHeight="1">
      <c r="B87" s="37"/>
      <c r="C87" s="38"/>
      <c r="AX87" s="38"/>
      <c r="AY87" s="38"/>
      <c r="AZ87" s="38"/>
      <c r="BA87" s="38"/>
      <c r="BB87" s="38"/>
      <c r="BC87" s="38"/>
      <c r="BD87" s="38"/>
      <c r="BE87" s="38"/>
    </row>
    <row r="88" spans="1:21" s="40" customFormat="1" ht="16.5" customHeight="1">
      <c r="A88" s="36"/>
      <c r="B88" s="37"/>
      <c r="C88" s="38"/>
      <c r="D88" s="38"/>
      <c r="E88" s="38"/>
      <c r="F88" s="39"/>
      <c r="H88" s="41"/>
      <c r="I88" s="33"/>
      <c r="J88" s="38"/>
      <c r="K88" s="38"/>
      <c r="L88" s="38"/>
      <c r="M88" s="38"/>
      <c r="N88" s="39"/>
      <c r="O88" s="42"/>
      <c r="P88" s="42"/>
      <c r="Q88" s="42"/>
      <c r="R88" s="42"/>
      <c r="S88" s="42"/>
      <c r="T88" s="42"/>
      <c r="U88" s="41"/>
    </row>
    <row r="89" spans="1:57" s="40" customFormat="1" ht="19.5" customHeight="1">
      <c r="A89" s="36"/>
      <c r="B89" s="37"/>
      <c r="C89" s="38"/>
      <c r="D89" s="38"/>
      <c r="E89" s="38"/>
      <c r="F89" s="39"/>
      <c r="H89" s="41"/>
      <c r="I89" s="33"/>
      <c r="J89" s="38"/>
      <c r="K89" s="38"/>
      <c r="L89" s="38"/>
      <c r="M89" s="38"/>
      <c r="N89" s="39"/>
      <c r="O89" s="42"/>
      <c r="P89" s="42"/>
      <c r="Q89" s="42"/>
      <c r="R89" s="42"/>
      <c r="S89" s="42"/>
      <c r="T89" s="42"/>
      <c r="U89" s="41"/>
      <c r="Z89" s="184" t="s">
        <v>33</v>
      </c>
      <c r="AA89" s="184"/>
      <c r="AB89" s="184"/>
      <c r="AC89" s="184"/>
      <c r="AD89" s="184"/>
      <c r="AE89" s="184"/>
      <c r="AF89" s="184"/>
      <c r="AG89" s="184"/>
      <c r="AH89" s="184"/>
      <c r="AI89" s="146"/>
      <c r="AJ89" s="146"/>
      <c r="AK89" s="146"/>
      <c r="AL89" s="146"/>
      <c r="AM89" s="146"/>
      <c r="AN89" s="146"/>
      <c r="AO89" s="146"/>
      <c r="AP89" s="146"/>
      <c r="AQ89" s="146"/>
      <c r="AR89" s="146"/>
      <c r="AS89" s="146"/>
      <c r="AT89" s="146"/>
      <c r="AU89" s="146"/>
      <c r="AV89" s="146"/>
      <c r="AW89" s="146"/>
      <c r="AX89" s="146"/>
      <c r="AY89" s="146"/>
      <c r="AZ89" s="146"/>
      <c r="BA89" s="146"/>
      <c r="BB89" s="146"/>
      <c r="BC89" s="146"/>
      <c r="BD89" s="146"/>
      <c r="BE89" s="146"/>
    </row>
    <row r="90" spans="1:57" s="40" customFormat="1" ht="19.5" customHeight="1">
      <c r="A90" s="36"/>
      <c r="B90" s="37"/>
      <c r="C90" s="38"/>
      <c r="D90" s="38"/>
      <c r="E90" s="38"/>
      <c r="F90" s="39"/>
      <c r="H90" s="41"/>
      <c r="I90" s="33"/>
      <c r="J90" s="38"/>
      <c r="K90" s="38"/>
      <c r="L90" s="38"/>
      <c r="M90" s="38"/>
      <c r="N90" s="39"/>
      <c r="O90" s="42"/>
      <c r="P90" s="42"/>
      <c r="Q90" s="42"/>
      <c r="R90" s="42"/>
      <c r="S90" s="42"/>
      <c r="T90" s="42"/>
      <c r="U90" s="41"/>
      <c r="Z90" s="184" t="s">
        <v>34</v>
      </c>
      <c r="AA90" s="184"/>
      <c r="AB90" s="184"/>
      <c r="AC90" s="184"/>
      <c r="AD90" s="184"/>
      <c r="AE90" s="184"/>
      <c r="AF90" s="184"/>
      <c r="AG90" s="184"/>
      <c r="AH90" s="184"/>
      <c r="AI90" s="146"/>
      <c r="AJ90" s="146"/>
      <c r="AK90" s="146"/>
      <c r="AL90" s="146"/>
      <c r="AM90" s="146"/>
      <c r="AN90" s="146"/>
      <c r="AO90" s="146"/>
      <c r="AP90" s="146"/>
      <c r="AQ90" s="146"/>
      <c r="AR90" s="146"/>
      <c r="AS90" s="146"/>
      <c r="AT90" s="146"/>
      <c r="AU90" s="146"/>
      <c r="AV90" s="146"/>
      <c r="AW90" s="146"/>
      <c r="AX90" s="146"/>
      <c r="AY90" s="146"/>
      <c r="AZ90" s="146"/>
      <c r="BA90" s="146"/>
      <c r="BB90" s="146"/>
      <c r="BC90" s="146"/>
      <c r="BD90" s="146"/>
      <c r="BE90" s="146"/>
    </row>
    <row r="91" spans="1:57" s="40" customFormat="1" ht="19.5" customHeight="1">
      <c r="A91" s="36"/>
      <c r="B91" s="37"/>
      <c r="C91" s="38"/>
      <c r="D91" s="38"/>
      <c r="E91" s="38"/>
      <c r="F91" s="39"/>
      <c r="H91" s="41"/>
      <c r="I91" s="33"/>
      <c r="J91" s="38"/>
      <c r="K91" s="38"/>
      <c r="L91" s="38"/>
      <c r="M91" s="38"/>
      <c r="N91" s="39"/>
      <c r="O91" s="42"/>
      <c r="P91" s="42"/>
      <c r="Q91" s="42"/>
      <c r="R91" s="42"/>
      <c r="S91" s="42"/>
      <c r="T91" s="42"/>
      <c r="U91" s="41"/>
      <c r="Z91" s="188" t="s">
        <v>32</v>
      </c>
      <c r="AA91" s="188"/>
      <c r="AB91" s="188"/>
      <c r="AC91" s="188"/>
      <c r="AD91" s="188"/>
      <c r="AE91" s="188"/>
      <c r="AF91" s="188"/>
      <c r="AG91" s="188"/>
      <c r="AH91" s="188"/>
      <c r="AI91" s="142"/>
      <c r="AJ91" s="142"/>
      <c r="AK91" s="142"/>
      <c r="AL91" s="142"/>
      <c r="AM91" s="142"/>
      <c r="AN91" s="142"/>
      <c r="AO91" s="142"/>
      <c r="AP91" s="142"/>
      <c r="AQ91" s="142"/>
      <c r="AR91" s="142"/>
      <c r="AS91" s="142"/>
      <c r="AT91" s="142"/>
      <c r="AU91" s="142"/>
      <c r="AV91" s="142"/>
      <c r="AW91" s="142"/>
      <c r="AX91" s="142"/>
      <c r="AY91" s="142"/>
      <c r="AZ91" s="142"/>
      <c r="BA91" s="142"/>
      <c r="BB91" s="142"/>
      <c r="BC91" s="142"/>
      <c r="BD91" s="142"/>
      <c r="BE91" s="142"/>
    </row>
    <row r="92" spans="1:21" s="40" customFormat="1" ht="16.5" customHeight="1">
      <c r="A92" s="36"/>
      <c r="B92" s="37"/>
      <c r="C92" s="38"/>
      <c r="D92" s="38"/>
      <c r="E92" s="38"/>
      <c r="F92" s="39"/>
      <c r="H92" s="41"/>
      <c r="I92" s="33"/>
      <c r="J92" s="38"/>
      <c r="K92" s="38"/>
      <c r="L92" s="38"/>
      <c r="M92" s="38"/>
      <c r="N92" s="39"/>
      <c r="O92" s="42"/>
      <c r="P92" s="42"/>
      <c r="Q92" s="42"/>
      <c r="R92" s="42"/>
      <c r="S92" s="42"/>
      <c r="T92" s="42"/>
      <c r="U92" s="41"/>
    </row>
    <row r="93" spans="2:65" ht="12">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row>
    <row r="94" spans="2:65" ht="12">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row>
    <row r="95" spans="2:65" ht="12">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row>
    <row r="96" spans="2:65" ht="12">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row>
    <row r="97" spans="2:65" ht="12">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row>
  </sheetData>
  <sheetProtection sheet="1" selectLockedCells="1"/>
  <mergeCells count="226">
    <mergeCell ref="B8:F8"/>
    <mergeCell ref="B7:F7"/>
    <mergeCell ref="B45:L45"/>
    <mergeCell ref="M45:W45"/>
    <mergeCell ref="Q16:S16"/>
    <mergeCell ref="B40:L40"/>
    <mergeCell ref="M44:W44"/>
    <mergeCell ref="B21:G21"/>
    <mergeCell ref="B12:G12"/>
    <mergeCell ref="M21:R21"/>
    <mergeCell ref="AV50:BE50"/>
    <mergeCell ref="AI51:AU51"/>
    <mergeCell ref="AX43:BE43"/>
    <mergeCell ref="AX42:BE42"/>
    <mergeCell ref="X45:AI45"/>
    <mergeCell ref="AI52:AU52"/>
    <mergeCell ref="AJ45:AW45"/>
    <mergeCell ref="AJ44:AW44"/>
    <mergeCell ref="AJ43:AW43"/>
    <mergeCell ref="X41:AI41"/>
    <mergeCell ref="X42:AI42"/>
    <mergeCell ref="X43:AI43"/>
    <mergeCell ref="AV60:BE60"/>
    <mergeCell ref="X44:AI44"/>
    <mergeCell ref="AJ42:AW42"/>
    <mergeCell ref="AJ41:AW41"/>
    <mergeCell ref="AX45:BE45"/>
    <mergeCell ref="AX44:BE44"/>
    <mergeCell ref="AI55:AU55"/>
    <mergeCell ref="J21:L21"/>
    <mergeCell ref="M30:R30"/>
    <mergeCell ref="S30:X30"/>
    <mergeCell ref="G29:L29"/>
    <mergeCell ref="T17:V17"/>
    <mergeCell ref="E16:G16"/>
    <mergeCell ref="B30:F30"/>
    <mergeCell ref="B29:F29"/>
    <mergeCell ref="AQ30:AX30"/>
    <mergeCell ref="B31:F31"/>
    <mergeCell ref="G31:L31"/>
    <mergeCell ref="M31:R31"/>
    <mergeCell ref="S31:X31"/>
    <mergeCell ref="Y31:AD31"/>
    <mergeCell ref="AE31:AJ31"/>
    <mergeCell ref="AK31:AP31"/>
    <mergeCell ref="AQ31:AX31"/>
    <mergeCell ref="G30:L30"/>
    <mergeCell ref="Y30:AD30"/>
    <mergeCell ref="AE30:AJ30"/>
    <mergeCell ref="AK30:AP30"/>
    <mergeCell ref="M29:R29"/>
    <mergeCell ref="S29:X29"/>
    <mergeCell ref="Y29:AD29"/>
    <mergeCell ref="AE29:AJ29"/>
    <mergeCell ref="AK29:AP29"/>
    <mergeCell ref="AQ29:AX29"/>
    <mergeCell ref="Y28:AD28"/>
    <mergeCell ref="I50:AU50"/>
    <mergeCell ref="B50:H51"/>
    <mergeCell ref="B34:G34"/>
    <mergeCell ref="B41:L41"/>
    <mergeCell ref="B42:L42"/>
    <mergeCell ref="AE28:AJ28"/>
    <mergeCell ref="AK28:AP28"/>
    <mergeCell ref="AQ28:AX28"/>
    <mergeCell ref="X40:AI40"/>
    <mergeCell ref="B52:H58"/>
    <mergeCell ref="B43:L43"/>
    <mergeCell ref="B44:L44"/>
    <mergeCell ref="M40:W40"/>
    <mergeCell ref="I55:U55"/>
    <mergeCell ref="V55:AH55"/>
    <mergeCell ref="M42:W42"/>
    <mergeCell ref="M43:W43"/>
    <mergeCell ref="I56:U56"/>
    <mergeCell ref="AJ40:AW40"/>
    <mergeCell ref="M41:W41"/>
    <mergeCell ref="Z91:AH91"/>
    <mergeCell ref="Z90:AH90"/>
    <mergeCell ref="I51:U51"/>
    <mergeCell ref="I53:U53"/>
    <mergeCell ref="V53:AH53"/>
    <mergeCell ref="I57:U57"/>
    <mergeCell ref="V57:AH57"/>
    <mergeCell ref="I58:U58"/>
    <mergeCell ref="Z89:AH89"/>
    <mergeCell ref="B28:F28"/>
    <mergeCell ref="G28:L28"/>
    <mergeCell ref="M28:R28"/>
    <mergeCell ref="S28:X28"/>
    <mergeCell ref="I64:U64"/>
    <mergeCell ref="V64:AH64"/>
    <mergeCell ref="V51:AH51"/>
    <mergeCell ref="I52:U52"/>
    <mergeCell ref="V52:AH52"/>
    <mergeCell ref="B6:F6"/>
    <mergeCell ref="B60:H61"/>
    <mergeCell ref="I60:AU60"/>
    <mergeCell ref="I61:U61"/>
    <mergeCell ref="V61:AH61"/>
    <mergeCell ref="AI61:AU61"/>
    <mergeCell ref="W17:Y17"/>
    <mergeCell ref="Z17:AB17"/>
    <mergeCell ref="Q17:S17"/>
    <mergeCell ref="V58:AH58"/>
    <mergeCell ref="AQ7:AX7"/>
    <mergeCell ref="AQ8:AX8"/>
    <mergeCell ref="AQ9:AX9"/>
    <mergeCell ref="AR16:AX16"/>
    <mergeCell ref="AR17:AX17"/>
    <mergeCell ref="Y9:AD9"/>
    <mergeCell ref="AO17:AQ17"/>
    <mergeCell ref="AK9:AP9"/>
    <mergeCell ref="AC17:AE17"/>
    <mergeCell ref="AI16:AK16"/>
    <mergeCell ref="AE9:AJ9"/>
    <mergeCell ref="N16:P16"/>
    <mergeCell ref="K16:M16"/>
    <mergeCell ref="B17:D17"/>
    <mergeCell ref="E17:G17"/>
    <mergeCell ref="H17:J17"/>
    <mergeCell ref="K17:M17"/>
    <mergeCell ref="N17:P17"/>
    <mergeCell ref="H16:J16"/>
    <mergeCell ref="B16:D16"/>
    <mergeCell ref="AK7:AP7"/>
    <mergeCell ref="M8:R8"/>
    <mergeCell ref="S8:X8"/>
    <mergeCell ref="Y8:AD8"/>
    <mergeCell ref="AE8:AJ8"/>
    <mergeCell ref="AK8:AP8"/>
    <mergeCell ref="AQ6:AX6"/>
    <mergeCell ref="B62:H68"/>
    <mergeCell ref="I62:U62"/>
    <mergeCell ref="V62:AH62"/>
    <mergeCell ref="AI62:AU62"/>
    <mergeCell ref="I63:U63"/>
    <mergeCell ref="V63:AH63"/>
    <mergeCell ref="G9:L9"/>
    <mergeCell ref="Y7:AD7"/>
    <mergeCell ref="AE7:AJ7"/>
    <mergeCell ref="G6:L6"/>
    <mergeCell ref="S6:X6"/>
    <mergeCell ref="M6:R6"/>
    <mergeCell ref="B9:F9"/>
    <mergeCell ref="G7:L7"/>
    <mergeCell ref="G8:L8"/>
    <mergeCell ref="M7:R7"/>
    <mergeCell ref="S7:X7"/>
    <mergeCell ref="M9:R9"/>
    <mergeCell ref="S9:X9"/>
    <mergeCell ref="AI64:AU64"/>
    <mergeCell ref="B24:G24"/>
    <mergeCell ref="J24:L24"/>
    <mergeCell ref="M24:R24"/>
    <mergeCell ref="AI53:AU53"/>
    <mergeCell ref="I54:U54"/>
    <mergeCell ref="V54:AH54"/>
    <mergeCell ref="AI54:AU54"/>
    <mergeCell ref="AI63:AU63"/>
    <mergeCell ref="B37:L39"/>
    <mergeCell ref="V68:AH68"/>
    <mergeCell ref="B72:BE74"/>
    <mergeCell ref="V66:AH66"/>
    <mergeCell ref="AI66:AU66"/>
    <mergeCell ref="I81:J81"/>
    <mergeCell ref="I84:J84"/>
    <mergeCell ref="AI68:AU68"/>
    <mergeCell ref="B78:C78"/>
    <mergeCell ref="B81:C81"/>
    <mergeCell ref="AE81:AM81"/>
    <mergeCell ref="AI91:BE91"/>
    <mergeCell ref="AY16:BE16"/>
    <mergeCell ref="I65:U65"/>
    <mergeCell ref="AO16:AQ16"/>
    <mergeCell ref="AL16:AN16"/>
    <mergeCell ref="I66:U66"/>
    <mergeCell ref="I67:U67"/>
    <mergeCell ref="AI89:BE89"/>
    <mergeCell ref="AI90:BE90"/>
    <mergeCell ref="V67:AH67"/>
    <mergeCell ref="AI17:AK17"/>
    <mergeCell ref="AL17:AN17"/>
    <mergeCell ref="AE6:AJ6"/>
    <mergeCell ref="V56:AH56"/>
    <mergeCell ref="AI56:AU56"/>
    <mergeCell ref="Y6:AD6"/>
    <mergeCell ref="AF16:AH16"/>
    <mergeCell ref="AC16:AE16"/>
    <mergeCell ref="Z16:AB16"/>
    <mergeCell ref="AK6:AP6"/>
    <mergeCell ref="V65:AH65"/>
    <mergeCell ref="AI65:AU65"/>
    <mergeCell ref="W16:Y16"/>
    <mergeCell ref="T16:V16"/>
    <mergeCell ref="AL12:AQ12"/>
    <mergeCell ref="Y12:AD12"/>
    <mergeCell ref="M37:W39"/>
    <mergeCell ref="X38:AI38"/>
    <mergeCell ref="X37:AW37"/>
    <mergeCell ref="AF17:AH17"/>
    <mergeCell ref="B1:BE1"/>
    <mergeCell ref="Y3:AH3"/>
    <mergeCell ref="AI3:BE3"/>
    <mergeCell ref="AI67:AU67"/>
    <mergeCell ref="I68:U68"/>
    <mergeCell ref="AI57:AU58"/>
    <mergeCell ref="AJ38:AL39"/>
    <mergeCell ref="AM38:AW39"/>
    <mergeCell ref="AY6:BE6"/>
    <mergeCell ref="AY28:BE28"/>
    <mergeCell ref="AN81:BE81"/>
    <mergeCell ref="AE80:AM80"/>
    <mergeCell ref="AN80:BE80"/>
    <mergeCell ref="N80:R80"/>
    <mergeCell ref="S80:AD80"/>
    <mergeCell ref="N81:R81"/>
    <mergeCell ref="S81:AD81"/>
    <mergeCell ref="S83:AD83"/>
    <mergeCell ref="N83:R83"/>
    <mergeCell ref="AE83:AM83"/>
    <mergeCell ref="AN83:BE83"/>
    <mergeCell ref="S84:AD84"/>
    <mergeCell ref="N84:R84"/>
    <mergeCell ref="AE84:AM84"/>
    <mergeCell ref="AN84:BE84"/>
  </mergeCells>
  <conditionalFormatting sqref="AX45 AQ47">
    <cfRule type="containsText" priority="2" dxfId="0" operator="containsText" stopIfTrue="1" text="違う">
      <formula>NOT(ISERROR(SEARCH("違う",AQ45)))</formula>
    </cfRule>
  </conditionalFormatting>
  <conditionalFormatting sqref="AX43">
    <cfRule type="containsText" priority="3" dxfId="0" operator="containsText" stopIfTrue="1" text="違う">
      <formula>NOT(ISERROR(SEARCH("違う",AX43)))</formula>
    </cfRule>
  </conditionalFormatting>
  <conditionalFormatting sqref="AQ46">
    <cfRule type="containsText" priority="1" dxfId="0" operator="containsText" stopIfTrue="1" text="違う">
      <formula>NOT(ISERROR(SEARCH("違う",AQ46)))</formula>
    </cfRule>
  </conditionalFormatting>
  <dataValidations count="1">
    <dataValidation type="list" allowBlank="1" showInputMessage="1" showErrorMessage="1" sqref="B78:C78 B81:C81 I81:J81 I84:J84">
      <formula1>"○,　,"</formula1>
    </dataValidation>
  </dataValidations>
  <printOptions horizontalCentered="1"/>
  <pageMargins left="0.5118110236220472" right="0.5118110236220472" top="0.6692913385826772" bottom="0.4724409448818898" header="0.31496062992125984" footer="0.31496062992125984"/>
  <pageSetup horizontalDpi="600" verticalDpi="600" orientation="portrait" paperSize="9" scale="91" r:id="rId2"/>
  <ignoredErrors>
    <ignoredError sqref="BE48 B26:V26 C48:BA48 B11:W11 BF48:IV48 A6:A10 A34:A35 A27:A32 A5 A33 A36:A76 A11:A17 A19:A26" numberStoredAsText="1"/>
  </ignoredErrors>
  <drawing r:id="rId1"/>
</worksheet>
</file>

<file path=xl/worksheets/sheet3.xml><?xml version="1.0" encoding="utf-8"?>
<worksheet xmlns="http://schemas.openxmlformats.org/spreadsheetml/2006/main" xmlns:r="http://schemas.openxmlformats.org/officeDocument/2006/relationships">
  <sheetPr>
    <tabColor indexed="13"/>
  </sheetPr>
  <dimension ref="B1:Q93"/>
  <sheetViews>
    <sheetView showGridLines="0" view="pageBreakPreview" zoomScale="80" zoomScaleSheetLayoutView="80" workbookViewId="0" topLeftCell="A1">
      <selection activeCell="I52" sqref="I52:U52"/>
    </sheetView>
  </sheetViews>
  <sheetFormatPr defaultColWidth="9.00390625" defaultRowHeight="13.5"/>
  <cols>
    <col min="1" max="1" width="2.625" style="2" customWidth="1"/>
    <col min="2" max="2" width="3.625" style="2" bestFit="1" customWidth="1"/>
    <col min="3" max="3" width="6.125" style="2" bestFit="1" customWidth="1"/>
    <col min="4" max="4" width="17.375" style="2" customWidth="1"/>
    <col min="5" max="5" width="8.75390625" style="2" customWidth="1"/>
    <col min="6" max="6" width="18.00390625" style="2" customWidth="1"/>
    <col min="7" max="7" width="20.875" style="2" bestFit="1" customWidth="1"/>
    <col min="8" max="8" width="12.75390625" style="2" bestFit="1" customWidth="1"/>
    <col min="9" max="9" width="6.125" style="2" customWidth="1"/>
    <col min="10" max="10" width="9.00390625" style="2" customWidth="1"/>
    <col min="11" max="17" width="8.125" style="2" customWidth="1"/>
    <col min="18" max="16384" width="9.00390625" style="2" customWidth="1"/>
  </cols>
  <sheetData>
    <row r="1" spans="2:16" s="1" customFormat="1" ht="30" customHeight="1">
      <c r="B1" s="17" t="s">
        <v>233</v>
      </c>
      <c r="C1" s="17"/>
      <c r="D1" s="17"/>
      <c r="E1" s="17"/>
      <c r="F1" s="17"/>
      <c r="G1" s="17"/>
      <c r="H1" s="18" t="s">
        <v>152</v>
      </c>
      <c r="J1" s="58"/>
      <c r="K1" s="58"/>
      <c r="L1" s="58"/>
      <c r="M1" s="58"/>
      <c r="N1" s="58"/>
      <c r="O1" s="58"/>
      <c r="P1" s="58"/>
    </row>
    <row r="2" spans="2:8" ht="44.25" customHeight="1">
      <c r="B2" s="226" t="s">
        <v>26</v>
      </c>
      <c r="C2" s="227"/>
      <c r="D2" s="227"/>
      <c r="E2" s="227"/>
      <c r="F2" s="227"/>
      <c r="G2" s="227"/>
      <c r="H2" s="227"/>
    </row>
    <row r="3" spans="2:17" ht="27" customHeight="1" thickBot="1">
      <c r="B3" s="3"/>
      <c r="C3" s="3"/>
      <c r="D3" s="3"/>
      <c r="E3" s="3"/>
      <c r="F3" s="4" t="s">
        <v>35</v>
      </c>
      <c r="G3" s="228"/>
      <c r="H3" s="229"/>
      <c r="J3" s="59" t="s">
        <v>36</v>
      </c>
      <c r="K3" s="5"/>
      <c r="L3" s="5"/>
      <c r="M3" s="5"/>
      <c r="N3" s="5"/>
      <c r="O3" s="60" t="str">
        <f>IF(Q14=0,"△","")</f>
        <v>△</v>
      </c>
      <c r="P3" s="60">
        <f>IF(Q14='入力用'!AQ31,"","△")</f>
      </c>
      <c r="Q3" s="61">
        <f>IF(AND(K14='入力用'!G31,L14='入力用'!M31,M14='入力用'!S31,N14='入力用'!Y31,O14='入力用'!AE31,P14='入力用'!AK31),"","△")</f>
      </c>
    </row>
    <row r="4" spans="2:17" ht="30" customHeight="1">
      <c r="B4" s="62"/>
      <c r="C4" s="63" t="s">
        <v>22</v>
      </c>
      <c r="D4" s="63" t="s">
        <v>29</v>
      </c>
      <c r="E4" s="64" t="s">
        <v>23</v>
      </c>
      <c r="F4" s="64" t="s">
        <v>38</v>
      </c>
      <c r="G4" s="64" t="s">
        <v>39</v>
      </c>
      <c r="H4" s="65" t="s">
        <v>24</v>
      </c>
      <c r="J4" s="230">
        <f>IF(AND(O3="",P3="△"),"『入力用』シートの設問７に入力した人数と『別紙名簿』シートに入力した人数が異なっています","")</f>
      </c>
      <c r="K4" s="230"/>
      <c r="L4" s="230"/>
      <c r="M4" s="230"/>
      <c r="N4" s="230"/>
      <c r="O4" s="230"/>
      <c r="P4" s="230"/>
      <c r="Q4" s="230"/>
    </row>
    <row r="5" spans="2:17" ht="30" customHeight="1">
      <c r="B5" s="66" t="s">
        <v>25</v>
      </c>
      <c r="C5" s="67" t="s">
        <v>27</v>
      </c>
      <c r="D5" s="68">
        <v>5962</v>
      </c>
      <c r="E5" s="67">
        <v>3</v>
      </c>
      <c r="F5" s="67" t="s">
        <v>30</v>
      </c>
      <c r="G5" s="67" t="s">
        <v>31</v>
      </c>
      <c r="H5" s="69" t="s">
        <v>28</v>
      </c>
      <c r="J5" s="230"/>
      <c r="K5" s="230"/>
      <c r="L5" s="230"/>
      <c r="M5" s="230"/>
      <c r="N5" s="230"/>
      <c r="O5" s="230"/>
      <c r="P5" s="230"/>
      <c r="Q5" s="230"/>
    </row>
    <row r="6" spans="2:17" ht="30" customHeight="1">
      <c r="B6" s="8">
        <v>1</v>
      </c>
      <c r="C6" s="6"/>
      <c r="D6" s="7"/>
      <c r="E6" s="6"/>
      <c r="F6" s="6"/>
      <c r="G6" s="6"/>
      <c r="H6" s="9"/>
      <c r="J6" s="230">
        <f>IF(AND(O3="",Q3="△"),"『入力用』シートの設問７に入力した要介護度と『別紙名簿』シートに入力した要介護度が異なっています","")</f>
      </c>
      <c r="K6" s="230"/>
      <c r="L6" s="230"/>
      <c r="M6" s="230"/>
      <c r="N6" s="230"/>
      <c r="O6" s="230"/>
      <c r="P6" s="230"/>
      <c r="Q6" s="230"/>
    </row>
    <row r="7" spans="2:17" ht="30" customHeight="1">
      <c r="B7" s="8">
        <v>2</v>
      </c>
      <c r="C7" s="6"/>
      <c r="D7" s="7"/>
      <c r="E7" s="6"/>
      <c r="F7" s="6"/>
      <c r="G7" s="6"/>
      <c r="H7" s="9"/>
      <c r="J7" s="230"/>
      <c r="K7" s="230"/>
      <c r="L7" s="230"/>
      <c r="M7" s="230"/>
      <c r="N7" s="230"/>
      <c r="O7" s="230"/>
      <c r="P7" s="230"/>
      <c r="Q7" s="230"/>
    </row>
    <row r="8" spans="2:17" ht="30" customHeight="1">
      <c r="B8" s="8">
        <v>3</v>
      </c>
      <c r="C8" s="6"/>
      <c r="D8" s="7"/>
      <c r="E8" s="6"/>
      <c r="F8" s="6"/>
      <c r="G8" s="6"/>
      <c r="H8" s="9"/>
      <c r="J8" s="231">
        <f>IF(AND(J4="",J6=""),"","名簿の入力が完了しても確認メッセージが表示される場合は、メッセージを参考に設問７と名簿の入力内容をご確認ください。")</f>
      </c>
      <c r="K8" s="231"/>
      <c r="L8" s="231"/>
      <c r="M8" s="231"/>
      <c r="N8" s="231"/>
      <c r="O8" s="231"/>
      <c r="P8" s="231"/>
      <c r="Q8" s="231"/>
    </row>
    <row r="9" spans="2:17" ht="30" customHeight="1">
      <c r="B9" s="8">
        <v>4</v>
      </c>
      <c r="C9" s="6"/>
      <c r="D9" s="7"/>
      <c r="E9" s="6"/>
      <c r="F9" s="6"/>
      <c r="G9" s="6"/>
      <c r="H9" s="9"/>
      <c r="J9" s="231"/>
      <c r="K9" s="231"/>
      <c r="L9" s="231"/>
      <c r="M9" s="231"/>
      <c r="N9" s="231"/>
      <c r="O9" s="231"/>
      <c r="P9" s="231"/>
      <c r="Q9" s="231"/>
    </row>
    <row r="10" spans="2:17" ht="30" customHeight="1">
      <c r="B10" s="8">
        <v>5</v>
      </c>
      <c r="C10" s="6"/>
      <c r="D10" s="7"/>
      <c r="E10" s="6"/>
      <c r="F10" s="6"/>
      <c r="G10" s="6"/>
      <c r="H10" s="9"/>
      <c r="J10" s="70" t="s">
        <v>37</v>
      </c>
      <c r="K10" s="70"/>
      <c r="L10" s="70"/>
      <c r="M10" s="70"/>
      <c r="N10" s="70"/>
      <c r="O10" s="70"/>
      <c r="P10" s="70"/>
      <c r="Q10" s="71"/>
    </row>
    <row r="11" spans="2:17" ht="30" customHeight="1">
      <c r="B11" s="8">
        <v>6</v>
      </c>
      <c r="C11" s="6"/>
      <c r="D11" s="7"/>
      <c r="E11" s="6"/>
      <c r="F11" s="6"/>
      <c r="G11" s="6"/>
      <c r="H11" s="9"/>
      <c r="J11" s="72"/>
      <c r="K11" s="73" t="s">
        <v>0</v>
      </c>
      <c r="L11" s="73" t="s">
        <v>1</v>
      </c>
      <c r="M11" s="73" t="s">
        <v>2</v>
      </c>
      <c r="N11" s="73" t="s">
        <v>3</v>
      </c>
      <c r="O11" s="73" t="s">
        <v>4</v>
      </c>
      <c r="P11" s="74" t="s">
        <v>8</v>
      </c>
      <c r="Q11" s="74" t="s">
        <v>5</v>
      </c>
    </row>
    <row r="12" spans="2:17" ht="30" customHeight="1">
      <c r="B12" s="8">
        <v>7</v>
      </c>
      <c r="C12" s="6"/>
      <c r="D12" s="7"/>
      <c r="E12" s="6"/>
      <c r="F12" s="6"/>
      <c r="G12" s="6"/>
      <c r="H12" s="9"/>
      <c r="J12" s="73" t="s">
        <v>6</v>
      </c>
      <c r="K12" s="6">
        <f>_xlfn.COUNTIFS($E$6:$E$90,1,$F$6:$F$90,"&lt;&gt;99 不明",$F$6:$F$90,"&lt;&gt;88 市外")</f>
        <v>0</v>
      </c>
      <c r="L12" s="6">
        <f>_xlfn.COUNTIFS($E$6:$E$90,2,$F$6:$F$90,"&lt;&gt;99 不明",$F$6:$F$90,"&lt;&gt;88 市外")</f>
        <v>0</v>
      </c>
      <c r="M12" s="6">
        <f>_xlfn.COUNTIFS($E$6:$E$90,3,$F$6:$F$90,"&lt;&gt;99 不明",$F$6:$F$90,"&lt;&gt;88 市外")</f>
        <v>0</v>
      </c>
      <c r="N12" s="6">
        <f>_xlfn.COUNTIFS($E$6:$E$90,4,$F$6:$F$90,"&lt;&gt;99 不明",$F$6:$F$90,"&lt;&gt;88 市外")</f>
        <v>0</v>
      </c>
      <c r="O12" s="6">
        <f>_xlfn.COUNTIFS($E$6:$E$90,5,$F$6:$F$90,"&lt;&gt;99 不明",$F$6:$F$90,"&lt;&gt;88 市外")</f>
        <v>0</v>
      </c>
      <c r="P12" s="6">
        <f>_xlfn.COUNTIFS($E$6:$E$90,"不明",$F$6:$F$90,"&lt;&gt;99 不明",$F$6:$F$90,"&lt;&gt;88 市外")</f>
        <v>0</v>
      </c>
      <c r="Q12" s="6">
        <f>SUM(K12:P12)</f>
        <v>0</v>
      </c>
    </row>
    <row r="13" spans="2:17" ht="30" customHeight="1">
      <c r="B13" s="8">
        <v>8</v>
      </c>
      <c r="C13" s="6"/>
      <c r="D13" s="7"/>
      <c r="E13" s="6"/>
      <c r="F13" s="6"/>
      <c r="G13" s="6"/>
      <c r="H13" s="9"/>
      <c r="J13" s="73" t="s">
        <v>7</v>
      </c>
      <c r="K13" s="6">
        <f>_xlfn.COUNTIFS($E$6:$E$90,1,$F$6:$F$90,"99 不明")+_xlfn.COUNTIFS($E$6:$E$90,1,$F$6:$F$90,"88 市外")</f>
        <v>0</v>
      </c>
      <c r="L13" s="6">
        <f>_xlfn.COUNTIFS($E$6:$E$90,2,$F$6:$F$90,"99 不明")+_xlfn.COUNTIFS($E$6:$E$90,2,$F$6:$F$90,"88 市外")</f>
        <v>0</v>
      </c>
      <c r="M13" s="6">
        <f>_xlfn.COUNTIFS($E$6:$E$90,3,$F$6:$F$90,"99 不明")+_xlfn.COUNTIFS($E$6:$E$90,3,$F$6:$F$90,"88 市外")</f>
        <v>0</v>
      </c>
      <c r="N13" s="6">
        <f>_xlfn.COUNTIFS($E$6:$E$90,4,$F$6:$F$90,"99 不明")+_xlfn.COUNTIFS($E$6:$E$90,4,$F$6:$F$90,"88 市外")</f>
        <v>0</v>
      </c>
      <c r="O13" s="6">
        <f>_xlfn.COUNTIFS($E$6:$E$90,5,$F$6:$F$90,"99 不明")+_xlfn.COUNTIFS($E$6:$E$90,5,$F$6:$F$90,"88 市外")</f>
        <v>0</v>
      </c>
      <c r="P13" s="6">
        <f>_xlfn.COUNTIFS($E$6:$E$90,"不明",$F$6:$F$90,"99 不明")+_xlfn.COUNTIFS($E$6:$E$90,"不明",$F$6:$F$90,"88 市外")</f>
        <v>0</v>
      </c>
      <c r="Q13" s="6">
        <f>SUM(K13:P13)</f>
        <v>0</v>
      </c>
    </row>
    <row r="14" spans="2:17" ht="30" customHeight="1">
      <c r="B14" s="8">
        <v>9</v>
      </c>
      <c r="C14" s="6"/>
      <c r="D14" s="7"/>
      <c r="E14" s="6"/>
      <c r="F14" s="6"/>
      <c r="G14" s="6"/>
      <c r="H14" s="9"/>
      <c r="J14" s="73" t="s">
        <v>5</v>
      </c>
      <c r="K14" s="6">
        <f>K12+K13</f>
        <v>0</v>
      </c>
      <c r="L14" s="6">
        <f aca="true" t="shared" si="0" ref="L14:Q14">L12+L13</f>
        <v>0</v>
      </c>
      <c r="M14" s="6">
        <f t="shared" si="0"/>
        <v>0</v>
      </c>
      <c r="N14" s="6">
        <f t="shared" si="0"/>
        <v>0</v>
      </c>
      <c r="O14" s="6">
        <f t="shared" si="0"/>
        <v>0</v>
      </c>
      <c r="P14" s="6">
        <f t="shared" si="0"/>
        <v>0</v>
      </c>
      <c r="Q14" s="6">
        <f t="shared" si="0"/>
        <v>0</v>
      </c>
    </row>
    <row r="15" spans="2:8" ht="30" customHeight="1">
      <c r="B15" s="8">
        <v>10</v>
      </c>
      <c r="C15" s="6"/>
      <c r="D15" s="7"/>
      <c r="E15" s="6"/>
      <c r="F15" s="6"/>
      <c r="G15" s="6"/>
      <c r="H15" s="9"/>
    </row>
    <row r="16" spans="2:8" ht="30" customHeight="1">
      <c r="B16" s="8">
        <v>11</v>
      </c>
      <c r="C16" s="6"/>
      <c r="D16" s="7"/>
      <c r="E16" s="6"/>
      <c r="F16" s="6"/>
      <c r="G16" s="6"/>
      <c r="H16" s="9"/>
    </row>
    <row r="17" spans="2:8" ht="30" customHeight="1">
      <c r="B17" s="8">
        <v>12</v>
      </c>
      <c r="C17" s="6"/>
      <c r="D17" s="7"/>
      <c r="E17" s="6"/>
      <c r="F17" s="6"/>
      <c r="G17" s="6"/>
      <c r="H17" s="9"/>
    </row>
    <row r="18" spans="2:8" ht="30" customHeight="1">
      <c r="B18" s="8">
        <v>13</v>
      </c>
      <c r="C18" s="6"/>
      <c r="D18" s="7"/>
      <c r="E18" s="6"/>
      <c r="F18" s="6"/>
      <c r="G18" s="6"/>
      <c r="H18" s="9"/>
    </row>
    <row r="19" spans="2:16" ht="30" customHeight="1">
      <c r="B19" s="8">
        <v>14</v>
      </c>
      <c r="C19" s="6"/>
      <c r="D19" s="7"/>
      <c r="E19" s="6"/>
      <c r="F19" s="6"/>
      <c r="G19" s="6"/>
      <c r="H19" s="9"/>
      <c r="J19" s="5"/>
      <c r="K19" s="5"/>
      <c r="L19" s="5"/>
      <c r="M19" s="5"/>
      <c r="N19" s="5"/>
      <c r="O19" s="5"/>
      <c r="P19" s="5"/>
    </row>
    <row r="20" spans="2:16" ht="30" customHeight="1">
      <c r="B20" s="8">
        <v>15</v>
      </c>
      <c r="C20" s="6"/>
      <c r="D20" s="7"/>
      <c r="E20" s="6"/>
      <c r="F20" s="6"/>
      <c r="G20" s="6"/>
      <c r="H20" s="9"/>
      <c r="J20" s="5"/>
      <c r="K20" s="5"/>
      <c r="L20" s="5"/>
      <c r="M20" s="5"/>
      <c r="N20" s="5"/>
      <c r="O20" s="5"/>
      <c r="P20" s="5"/>
    </row>
    <row r="21" spans="2:16" ht="30" customHeight="1">
      <c r="B21" s="8">
        <v>16</v>
      </c>
      <c r="C21" s="6"/>
      <c r="D21" s="7"/>
      <c r="E21" s="6"/>
      <c r="F21" s="6"/>
      <c r="G21" s="6"/>
      <c r="H21" s="9"/>
      <c r="J21" s="5"/>
      <c r="K21" s="5"/>
      <c r="L21" s="5"/>
      <c r="M21" s="5"/>
      <c r="N21" s="5"/>
      <c r="O21" s="5"/>
      <c r="P21" s="5"/>
    </row>
    <row r="22" spans="2:16" ht="30" customHeight="1">
      <c r="B22" s="8">
        <v>17</v>
      </c>
      <c r="C22" s="6"/>
      <c r="D22" s="7"/>
      <c r="E22" s="6"/>
      <c r="F22" s="6"/>
      <c r="G22" s="6"/>
      <c r="H22" s="9"/>
      <c r="J22" s="5"/>
      <c r="K22" s="5"/>
      <c r="L22" s="5"/>
      <c r="M22" s="5"/>
      <c r="N22" s="5"/>
      <c r="O22" s="5"/>
      <c r="P22" s="5"/>
    </row>
    <row r="23" spans="2:16" ht="30" customHeight="1">
      <c r="B23" s="8">
        <v>18</v>
      </c>
      <c r="C23" s="6"/>
      <c r="D23" s="7"/>
      <c r="E23" s="6"/>
      <c r="F23" s="6"/>
      <c r="G23" s="6"/>
      <c r="H23" s="9"/>
      <c r="J23" s="5"/>
      <c r="K23" s="5"/>
      <c r="L23" s="5"/>
      <c r="M23" s="5"/>
      <c r="N23" s="5"/>
      <c r="O23" s="5"/>
      <c r="P23" s="5"/>
    </row>
    <row r="24" spans="2:16" ht="30" customHeight="1">
      <c r="B24" s="8">
        <v>19</v>
      </c>
      <c r="C24" s="6"/>
      <c r="D24" s="7"/>
      <c r="E24" s="6"/>
      <c r="F24" s="6"/>
      <c r="G24" s="6"/>
      <c r="H24" s="9"/>
      <c r="J24" s="5"/>
      <c r="K24" s="5"/>
      <c r="L24" s="5"/>
      <c r="M24" s="5"/>
      <c r="N24" s="5"/>
      <c r="O24" s="5"/>
      <c r="P24" s="5"/>
    </row>
    <row r="25" spans="2:16" ht="30" customHeight="1">
      <c r="B25" s="8">
        <v>20</v>
      </c>
      <c r="C25" s="6"/>
      <c r="D25" s="7"/>
      <c r="E25" s="6"/>
      <c r="F25" s="6"/>
      <c r="G25" s="6"/>
      <c r="H25" s="9"/>
      <c r="J25" s="5"/>
      <c r="K25" s="5"/>
      <c r="L25" s="5"/>
      <c r="M25" s="5"/>
      <c r="N25" s="5"/>
      <c r="O25" s="5"/>
      <c r="P25" s="5"/>
    </row>
    <row r="26" spans="2:16" ht="30" customHeight="1">
      <c r="B26" s="8">
        <v>21</v>
      </c>
      <c r="C26" s="6"/>
      <c r="D26" s="7"/>
      <c r="E26" s="6"/>
      <c r="F26" s="6"/>
      <c r="G26" s="6"/>
      <c r="H26" s="9"/>
      <c r="J26" s="5"/>
      <c r="K26" s="5"/>
      <c r="L26" s="5"/>
      <c r="M26" s="5"/>
      <c r="N26" s="5"/>
      <c r="O26" s="5"/>
      <c r="P26" s="5"/>
    </row>
    <row r="27" spans="2:16" ht="30" customHeight="1">
      <c r="B27" s="8">
        <v>22</v>
      </c>
      <c r="C27" s="6"/>
      <c r="D27" s="7"/>
      <c r="E27" s="6"/>
      <c r="F27" s="6"/>
      <c r="G27" s="6"/>
      <c r="H27" s="9"/>
      <c r="J27" s="5"/>
      <c r="K27" s="5"/>
      <c r="L27" s="5"/>
      <c r="M27" s="5"/>
      <c r="N27" s="5"/>
      <c r="O27" s="5"/>
      <c r="P27" s="5"/>
    </row>
    <row r="28" spans="2:16" ht="30" customHeight="1">
      <c r="B28" s="8">
        <v>23</v>
      </c>
      <c r="C28" s="6"/>
      <c r="D28" s="7"/>
      <c r="E28" s="6"/>
      <c r="F28" s="6"/>
      <c r="G28" s="6"/>
      <c r="H28" s="9"/>
      <c r="J28" s="5"/>
      <c r="K28" s="5"/>
      <c r="L28" s="5"/>
      <c r="M28" s="5"/>
      <c r="N28" s="5"/>
      <c r="O28" s="5"/>
      <c r="P28" s="5"/>
    </row>
    <row r="29" spans="2:16" ht="30" customHeight="1">
      <c r="B29" s="8">
        <v>24</v>
      </c>
      <c r="C29" s="6"/>
      <c r="D29" s="7"/>
      <c r="E29" s="6"/>
      <c r="F29" s="6"/>
      <c r="G29" s="6"/>
      <c r="H29" s="9"/>
      <c r="J29" s="5"/>
      <c r="K29" s="5"/>
      <c r="L29" s="5"/>
      <c r="M29" s="5"/>
      <c r="N29" s="5"/>
      <c r="O29" s="5"/>
      <c r="P29" s="5"/>
    </row>
    <row r="30" spans="2:16" ht="30" customHeight="1">
      <c r="B30" s="8">
        <v>25</v>
      </c>
      <c r="C30" s="6"/>
      <c r="D30" s="7"/>
      <c r="E30" s="6"/>
      <c r="F30" s="6"/>
      <c r="G30" s="6"/>
      <c r="H30" s="9"/>
      <c r="J30" s="5"/>
      <c r="K30" s="5"/>
      <c r="L30" s="5"/>
      <c r="M30" s="5"/>
      <c r="N30" s="5"/>
      <c r="O30" s="5"/>
      <c r="P30" s="5"/>
    </row>
    <row r="31" spans="2:16" ht="30" customHeight="1">
      <c r="B31" s="8">
        <v>26</v>
      </c>
      <c r="C31" s="6"/>
      <c r="D31" s="7"/>
      <c r="E31" s="6"/>
      <c r="F31" s="6"/>
      <c r="G31" s="6"/>
      <c r="H31" s="9"/>
      <c r="J31" s="5"/>
      <c r="K31" s="5"/>
      <c r="L31" s="5"/>
      <c r="M31" s="5"/>
      <c r="N31" s="5"/>
      <c r="O31" s="5"/>
      <c r="P31" s="5"/>
    </row>
    <row r="32" spans="2:16" ht="30" customHeight="1">
      <c r="B32" s="8">
        <v>27</v>
      </c>
      <c r="C32" s="6"/>
      <c r="D32" s="7"/>
      <c r="E32" s="6"/>
      <c r="F32" s="6"/>
      <c r="G32" s="6"/>
      <c r="H32" s="9"/>
      <c r="J32" s="5"/>
      <c r="K32" s="5"/>
      <c r="L32" s="5"/>
      <c r="M32" s="5"/>
      <c r="N32" s="5"/>
      <c r="O32" s="5"/>
      <c r="P32" s="5"/>
    </row>
    <row r="33" spans="2:16" ht="30" customHeight="1">
      <c r="B33" s="8">
        <v>28</v>
      </c>
      <c r="C33" s="6"/>
      <c r="D33" s="7"/>
      <c r="E33" s="6"/>
      <c r="F33" s="6"/>
      <c r="G33" s="6"/>
      <c r="H33" s="9"/>
      <c r="J33" s="5"/>
      <c r="K33" s="5"/>
      <c r="L33" s="5"/>
      <c r="M33" s="5"/>
      <c r="N33" s="5"/>
      <c r="O33" s="5"/>
      <c r="P33" s="5"/>
    </row>
    <row r="34" spans="2:16" ht="30" customHeight="1">
      <c r="B34" s="8">
        <v>29</v>
      </c>
      <c r="C34" s="6"/>
      <c r="D34" s="7"/>
      <c r="E34" s="6"/>
      <c r="F34" s="6"/>
      <c r="G34" s="6"/>
      <c r="H34" s="9"/>
      <c r="J34" s="5"/>
      <c r="K34" s="5"/>
      <c r="L34" s="5"/>
      <c r="M34" s="5"/>
      <c r="N34" s="5"/>
      <c r="O34" s="5"/>
      <c r="P34" s="5"/>
    </row>
    <row r="35" spans="2:16" ht="30" customHeight="1">
      <c r="B35" s="8">
        <v>30</v>
      </c>
      <c r="C35" s="6"/>
      <c r="D35" s="7"/>
      <c r="E35" s="6"/>
      <c r="F35" s="6"/>
      <c r="G35" s="6"/>
      <c r="H35" s="9"/>
      <c r="J35" s="5"/>
      <c r="K35" s="5"/>
      <c r="L35" s="5"/>
      <c r="M35" s="5"/>
      <c r="N35" s="5"/>
      <c r="O35" s="5"/>
      <c r="P35" s="5"/>
    </row>
    <row r="36" spans="2:16" ht="30" customHeight="1">
      <c r="B36" s="8">
        <v>31</v>
      </c>
      <c r="C36" s="6"/>
      <c r="D36" s="7"/>
      <c r="E36" s="6"/>
      <c r="F36" s="6"/>
      <c r="G36" s="6"/>
      <c r="H36" s="9"/>
      <c r="J36" s="5"/>
      <c r="K36" s="5"/>
      <c r="L36" s="5"/>
      <c r="M36" s="5"/>
      <c r="N36" s="5"/>
      <c r="O36" s="5"/>
      <c r="P36" s="5"/>
    </row>
    <row r="37" spans="2:16" ht="30" customHeight="1">
      <c r="B37" s="8">
        <v>32</v>
      </c>
      <c r="C37" s="6"/>
      <c r="D37" s="7"/>
      <c r="E37" s="6"/>
      <c r="F37" s="6"/>
      <c r="G37" s="6"/>
      <c r="H37" s="9"/>
      <c r="J37" s="5"/>
      <c r="K37" s="5"/>
      <c r="L37" s="5"/>
      <c r="M37" s="5"/>
      <c r="N37" s="5"/>
      <c r="O37" s="5"/>
      <c r="P37" s="5"/>
    </row>
    <row r="38" spans="2:16" ht="30" customHeight="1">
      <c r="B38" s="8">
        <v>33</v>
      </c>
      <c r="C38" s="6"/>
      <c r="D38" s="7"/>
      <c r="E38" s="6"/>
      <c r="F38" s="6"/>
      <c r="G38" s="6"/>
      <c r="H38" s="9"/>
      <c r="J38" s="5"/>
      <c r="K38" s="5"/>
      <c r="L38" s="5"/>
      <c r="M38" s="5"/>
      <c r="N38" s="5"/>
      <c r="O38" s="5"/>
      <c r="P38" s="5"/>
    </row>
    <row r="39" spans="2:16" ht="30" customHeight="1">
      <c r="B39" s="8">
        <v>34</v>
      </c>
      <c r="C39" s="6"/>
      <c r="D39" s="7"/>
      <c r="E39" s="6"/>
      <c r="F39" s="6"/>
      <c r="G39" s="6"/>
      <c r="H39" s="9"/>
      <c r="J39" s="5"/>
      <c r="K39" s="5"/>
      <c r="L39" s="5"/>
      <c r="M39" s="5"/>
      <c r="N39" s="5"/>
      <c r="O39" s="5"/>
      <c r="P39" s="5"/>
    </row>
    <row r="40" spans="2:16" ht="30" customHeight="1">
      <c r="B40" s="8">
        <v>35</v>
      </c>
      <c r="C40" s="6"/>
      <c r="D40" s="7"/>
      <c r="E40" s="6"/>
      <c r="F40" s="6"/>
      <c r="G40" s="6"/>
      <c r="H40" s="9"/>
      <c r="J40" s="5"/>
      <c r="K40" s="5"/>
      <c r="L40" s="5"/>
      <c r="M40" s="5"/>
      <c r="N40" s="5"/>
      <c r="O40" s="5"/>
      <c r="P40" s="5"/>
    </row>
    <row r="41" spans="2:16" ht="30" customHeight="1">
      <c r="B41" s="8">
        <v>36</v>
      </c>
      <c r="C41" s="6"/>
      <c r="D41" s="7"/>
      <c r="E41" s="6"/>
      <c r="F41" s="6"/>
      <c r="G41" s="6"/>
      <c r="H41" s="9"/>
      <c r="J41" s="5"/>
      <c r="K41" s="5"/>
      <c r="L41" s="5"/>
      <c r="M41" s="5"/>
      <c r="N41" s="5"/>
      <c r="O41" s="5"/>
      <c r="P41" s="5"/>
    </row>
    <row r="42" spans="2:16" ht="30" customHeight="1">
      <c r="B42" s="8">
        <v>37</v>
      </c>
      <c r="C42" s="6"/>
      <c r="D42" s="7"/>
      <c r="E42" s="6"/>
      <c r="F42" s="6"/>
      <c r="G42" s="6"/>
      <c r="H42" s="9"/>
      <c r="J42" s="5"/>
      <c r="K42" s="5"/>
      <c r="L42" s="5"/>
      <c r="M42" s="5"/>
      <c r="N42" s="5"/>
      <c r="O42" s="5"/>
      <c r="P42" s="5"/>
    </row>
    <row r="43" spans="2:16" ht="30" customHeight="1">
      <c r="B43" s="8">
        <v>38</v>
      </c>
      <c r="C43" s="6"/>
      <c r="D43" s="7"/>
      <c r="E43" s="6"/>
      <c r="F43" s="6"/>
      <c r="G43" s="6"/>
      <c r="H43" s="9"/>
      <c r="J43" s="5"/>
      <c r="K43" s="5"/>
      <c r="L43" s="5"/>
      <c r="M43" s="5"/>
      <c r="N43" s="5"/>
      <c r="O43" s="5"/>
      <c r="P43" s="5"/>
    </row>
    <row r="44" spans="2:16" ht="30" customHeight="1">
      <c r="B44" s="8">
        <v>39</v>
      </c>
      <c r="C44" s="6"/>
      <c r="D44" s="7"/>
      <c r="E44" s="6"/>
      <c r="F44" s="6"/>
      <c r="G44" s="6"/>
      <c r="H44" s="9"/>
      <c r="J44" s="5"/>
      <c r="K44" s="5"/>
      <c r="L44" s="5"/>
      <c r="M44" s="5"/>
      <c r="N44" s="5"/>
      <c r="O44" s="5"/>
      <c r="P44" s="5"/>
    </row>
    <row r="45" spans="2:16" ht="30" customHeight="1">
      <c r="B45" s="8">
        <v>40</v>
      </c>
      <c r="C45" s="6"/>
      <c r="D45" s="7"/>
      <c r="E45" s="6"/>
      <c r="F45" s="6"/>
      <c r="G45" s="6"/>
      <c r="H45" s="9"/>
      <c r="J45" s="5"/>
      <c r="K45" s="5"/>
      <c r="L45" s="5"/>
      <c r="M45" s="5"/>
      <c r="N45" s="5"/>
      <c r="O45" s="5"/>
      <c r="P45" s="5"/>
    </row>
    <row r="46" spans="2:16" ht="30" customHeight="1">
      <c r="B46" s="8">
        <v>41</v>
      </c>
      <c r="C46" s="6"/>
      <c r="D46" s="7"/>
      <c r="E46" s="6"/>
      <c r="F46" s="6"/>
      <c r="G46" s="6"/>
      <c r="H46" s="9"/>
      <c r="J46" s="5"/>
      <c r="K46" s="5"/>
      <c r="L46" s="5"/>
      <c r="M46" s="5"/>
      <c r="N46" s="5"/>
      <c r="O46" s="5"/>
      <c r="P46" s="5"/>
    </row>
    <row r="47" spans="2:16" ht="30" customHeight="1">
      <c r="B47" s="8">
        <v>42</v>
      </c>
      <c r="C47" s="6"/>
      <c r="D47" s="7"/>
      <c r="E47" s="6"/>
      <c r="F47" s="6"/>
      <c r="G47" s="6"/>
      <c r="H47" s="9"/>
      <c r="J47" s="5"/>
      <c r="K47" s="5"/>
      <c r="L47" s="5"/>
      <c r="M47" s="5"/>
      <c r="N47" s="5"/>
      <c r="O47" s="5"/>
      <c r="P47" s="5"/>
    </row>
    <row r="48" spans="2:16" ht="30" customHeight="1">
      <c r="B48" s="8">
        <v>43</v>
      </c>
      <c r="C48" s="6"/>
      <c r="D48" s="7"/>
      <c r="E48" s="6"/>
      <c r="F48" s="6"/>
      <c r="G48" s="6"/>
      <c r="H48" s="9"/>
      <c r="J48" s="5"/>
      <c r="K48" s="5"/>
      <c r="L48" s="5"/>
      <c r="M48" s="5"/>
      <c r="N48" s="5"/>
      <c r="O48" s="5"/>
      <c r="P48" s="5"/>
    </row>
    <row r="49" spans="2:16" ht="30" customHeight="1">
      <c r="B49" s="8">
        <v>44</v>
      </c>
      <c r="C49" s="6"/>
      <c r="D49" s="7"/>
      <c r="E49" s="6"/>
      <c r="F49" s="6"/>
      <c r="G49" s="6"/>
      <c r="H49" s="9"/>
      <c r="J49" s="5"/>
      <c r="K49" s="5"/>
      <c r="L49" s="5"/>
      <c r="M49" s="5"/>
      <c r="N49" s="5"/>
      <c r="O49" s="5"/>
      <c r="P49" s="5"/>
    </row>
    <row r="50" spans="2:16" ht="30" customHeight="1">
      <c r="B50" s="8">
        <v>45</v>
      </c>
      <c r="C50" s="6"/>
      <c r="D50" s="7"/>
      <c r="E50" s="6"/>
      <c r="F50" s="6"/>
      <c r="G50" s="6"/>
      <c r="H50" s="9"/>
      <c r="J50" s="5"/>
      <c r="K50" s="5"/>
      <c r="L50" s="5"/>
      <c r="M50" s="5"/>
      <c r="N50" s="5"/>
      <c r="O50" s="5"/>
      <c r="P50" s="5"/>
    </row>
    <row r="51" spans="2:16" ht="30" customHeight="1">
      <c r="B51" s="8">
        <v>46</v>
      </c>
      <c r="C51" s="6"/>
      <c r="D51" s="7"/>
      <c r="E51" s="6"/>
      <c r="F51" s="6"/>
      <c r="G51" s="6"/>
      <c r="H51" s="9"/>
      <c r="J51" s="5"/>
      <c r="K51" s="5"/>
      <c r="L51" s="5"/>
      <c r="M51" s="5"/>
      <c r="N51" s="5"/>
      <c r="O51" s="5"/>
      <c r="P51" s="5"/>
    </row>
    <row r="52" spans="2:16" ht="30" customHeight="1">
      <c r="B52" s="8">
        <v>47</v>
      </c>
      <c r="C52" s="6"/>
      <c r="D52" s="7"/>
      <c r="E52" s="6"/>
      <c r="F52" s="6"/>
      <c r="G52" s="6"/>
      <c r="H52" s="9"/>
      <c r="J52" s="5"/>
      <c r="K52" s="5"/>
      <c r="L52" s="5"/>
      <c r="M52" s="5"/>
      <c r="N52" s="5"/>
      <c r="O52" s="5"/>
      <c r="P52" s="5"/>
    </row>
    <row r="53" spans="2:16" ht="30" customHeight="1">
      <c r="B53" s="8">
        <v>48</v>
      </c>
      <c r="C53" s="6"/>
      <c r="D53" s="7"/>
      <c r="E53" s="6"/>
      <c r="F53" s="6"/>
      <c r="G53" s="6"/>
      <c r="H53" s="9"/>
      <c r="J53" s="5"/>
      <c r="K53" s="5"/>
      <c r="L53" s="5"/>
      <c r="M53" s="5"/>
      <c r="N53" s="5"/>
      <c r="O53" s="5"/>
      <c r="P53" s="5"/>
    </row>
    <row r="54" spans="2:16" ht="30" customHeight="1">
      <c r="B54" s="8">
        <v>49</v>
      </c>
      <c r="C54" s="6"/>
      <c r="D54" s="7"/>
      <c r="E54" s="6"/>
      <c r="F54" s="6"/>
      <c r="G54" s="6"/>
      <c r="H54" s="9"/>
      <c r="J54" s="5"/>
      <c r="K54" s="5"/>
      <c r="L54" s="5"/>
      <c r="M54" s="5"/>
      <c r="N54" s="5"/>
      <c r="O54" s="5"/>
      <c r="P54" s="5"/>
    </row>
    <row r="55" spans="2:16" ht="30" customHeight="1">
      <c r="B55" s="8">
        <v>50</v>
      </c>
      <c r="C55" s="6"/>
      <c r="D55" s="7"/>
      <c r="E55" s="6"/>
      <c r="F55" s="6"/>
      <c r="G55" s="6"/>
      <c r="H55" s="9"/>
      <c r="J55" s="5"/>
      <c r="K55" s="5"/>
      <c r="L55" s="5"/>
      <c r="M55" s="5"/>
      <c r="N55" s="5"/>
      <c r="O55" s="5"/>
      <c r="P55" s="5"/>
    </row>
    <row r="56" spans="2:16" ht="30" customHeight="1">
      <c r="B56" s="8">
        <v>51</v>
      </c>
      <c r="C56" s="6"/>
      <c r="D56" s="7"/>
      <c r="E56" s="6"/>
      <c r="F56" s="6"/>
      <c r="G56" s="6"/>
      <c r="H56" s="9"/>
      <c r="J56" s="5"/>
      <c r="K56" s="5"/>
      <c r="L56" s="5"/>
      <c r="M56" s="5"/>
      <c r="N56" s="5"/>
      <c r="O56" s="5"/>
      <c r="P56" s="5"/>
    </row>
    <row r="57" spans="2:16" ht="30" customHeight="1">
      <c r="B57" s="8">
        <v>52</v>
      </c>
      <c r="C57" s="6"/>
      <c r="D57" s="7"/>
      <c r="E57" s="6"/>
      <c r="F57" s="6"/>
      <c r="G57" s="6"/>
      <c r="H57" s="9"/>
      <c r="J57" s="5"/>
      <c r="K57" s="5"/>
      <c r="L57" s="5"/>
      <c r="M57" s="5"/>
      <c r="N57" s="5"/>
      <c r="O57" s="5"/>
      <c r="P57" s="5"/>
    </row>
    <row r="58" spans="2:16" ht="30" customHeight="1">
      <c r="B58" s="8">
        <v>53</v>
      </c>
      <c r="C58" s="6"/>
      <c r="D58" s="7"/>
      <c r="E58" s="6"/>
      <c r="F58" s="6"/>
      <c r="G58" s="6"/>
      <c r="H58" s="9"/>
      <c r="J58" s="5"/>
      <c r="K58" s="5"/>
      <c r="L58" s="5"/>
      <c r="M58" s="5"/>
      <c r="N58" s="5"/>
      <c r="O58" s="5"/>
      <c r="P58" s="5"/>
    </row>
    <row r="59" spans="2:16" ht="30" customHeight="1">
      <c r="B59" s="8">
        <v>54</v>
      </c>
      <c r="C59" s="6"/>
      <c r="D59" s="7"/>
      <c r="E59" s="6"/>
      <c r="F59" s="6"/>
      <c r="G59" s="6"/>
      <c r="H59" s="9"/>
      <c r="J59" s="5"/>
      <c r="K59" s="5"/>
      <c r="L59" s="5"/>
      <c r="M59" s="5"/>
      <c r="N59" s="5"/>
      <c r="O59" s="5"/>
      <c r="P59" s="5"/>
    </row>
    <row r="60" spans="2:16" ht="30" customHeight="1">
      <c r="B60" s="8">
        <v>55</v>
      </c>
      <c r="C60" s="6"/>
      <c r="D60" s="7"/>
      <c r="E60" s="6"/>
      <c r="F60" s="6"/>
      <c r="G60" s="6"/>
      <c r="H60" s="9"/>
      <c r="J60" s="5"/>
      <c r="K60" s="5"/>
      <c r="L60" s="5"/>
      <c r="M60" s="5"/>
      <c r="N60" s="5"/>
      <c r="O60" s="5"/>
      <c r="P60" s="5"/>
    </row>
    <row r="61" spans="2:16" ht="30" customHeight="1">
      <c r="B61" s="8">
        <v>56</v>
      </c>
      <c r="C61" s="6"/>
      <c r="D61" s="7"/>
      <c r="E61" s="6"/>
      <c r="F61" s="6"/>
      <c r="G61" s="6"/>
      <c r="H61" s="9"/>
      <c r="J61" s="5"/>
      <c r="K61" s="5"/>
      <c r="L61" s="5"/>
      <c r="M61" s="5"/>
      <c r="N61" s="5"/>
      <c r="O61" s="5"/>
      <c r="P61" s="5"/>
    </row>
    <row r="62" spans="2:16" ht="30" customHeight="1">
      <c r="B62" s="8">
        <v>57</v>
      </c>
      <c r="C62" s="6"/>
      <c r="D62" s="7"/>
      <c r="E62" s="6"/>
      <c r="F62" s="6"/>
      <c r="G62" s="6"/>
      <c r="H62" s="9"/>
      <c r="J62" s="5"/>
      <c r="K62" s="5"/>
      <c r="L62" s="5"/>
      <c r="M62" s="5"/>
      <c r="N62" s="5"/>
      <c r="O62" s="5"/>
      <c r="P62" s="5"/>
    </row>
    <row r="63" spans="2:16" ht="30" customHeight="1">
      <c r="B63" s="8">
        <v>58</v>
      </c>
      <c r="C63" s="6"/>
      <c r="D63" s="7"/>
      <c r="E63" s="6"/>
      <c r="F63" s="6"/>
      <c r="G63" s="6"/>
      <c r="H63" s="9"/>
      <c r="J63" s="5"/>
      <c r="K63" s="5"/>
      <c r="L63" s="5"/>
      <c r="M63" s="5"/>
      <c r="N63" s="5"/>
      <c r="O63" s="5"/>
      <c r="P63" s="5"/>
    </row>
    <row r="64" spans="2:16" ht="30" customHeight="1">
      <c r="B64" s="8">
        <v>59</v>
      </c>
      <c r="C64" s="6"/>
      <c r="D64" s="7"/>
      <c r="E64" s="6"/>
      <c r="F64" s="6"/>
      <c r="G64" s="6"/>
      <c r="H64" s="9"/>
      <c r="J64" s="5"/>
      <c r="K64" s="5"/>
      <c r="L64" s="5"/>
      <c r="M64" s="5"/>
      <c r="N64" s="5"/>
      <c r="O64" s="5"/>
      <c r="P64" s="5"/>
    </row>
    <row r="65" spans="2:16" ht="30" customHeight="1">
      <c r="B65" s="8">
        <v>60</v>
      </c>
      <c r="C65" s="6"/>
      <c r="D65" s="7"/>
      <c r="E65" s="6"/>
      <c r="F65" s="6"/>
      <c r="G65" s="6"/>
      <c r="H65" s="9"/>
      <c r="J65" s="5"/>
      <c r="K65" s="5"/>
      <c r="L65" s="5"/>
      <c r="M65" s="5"/>
      <c r="N65" s="5"/>
      <c r="O65" s="5"/>
      <c r="P65" s="5"/>
    </row>
    <row r="66" spans="2:16" ht="30" customHeight="1">
      <c r="B66" s="8">
        <v>61</v>
      </c>
      <c r="C66" s="6"/>
      <c r="D66" s="7"/>
      <c r="E66" s="6"/>
      <c r="F66" s="6"/>
      <c r="G66" s="6"/>
      <c r="H66" s="9"/>
      <c r="J66" s="5"/>
      <c r="K66" s="5"/>
      <c r="L66" s="5"/>
      <c r="M66" s="5"/>
      <c r="N66" s="5"/>
      <c r="O66" s="5"/>
      <c r="P66" s="5"/>
    </row>
    <row r="67" spans="2:16" ht="30" customHeight="1">
      <c r="B67" s="8">
        <v>62</v>
      </c>
      <c r="C67" s="6"/>
      <c r="D67" s="7"/>
      <c r="E67" s="6"/>
      <c r="F67" s="6"/>
      <c r="G67" s="6"/>
      <c r="H67" s="9"/>
      <c r="J67" s="5"/>
      <c r="K67" s="5"/>
      <c r="L67" s="5"/>
      <c r="M67" s="5"/>
      <c r="N67" s="5"/>
      <c r="O67" s="5"/>
      <c r="P67" s="5"/>
    </row>
    <row r="68" spans="2:16" ht="30" customHeight="1">
      <c r="B68" s="8">
        <v>63</v>
      </c>
      <c r="C68" s="6"/>
      <c r="D68" s="7"/>
      <c r="E68" s="6"/>
      <c r="F68" s="6"/>
      <c r="G68" s="6"/>
      <c r="H68" s="9"/>
      <c r="J68" s="5"/>
      <c r="K68" s="5"/>
      <c r="L68" s="5"/>
      <c r="M68" s="5"/>
      <c r="N68" s="5"/>
      <c r="O68" s="5"/>
      <c r="P68" s="5"/>
    </row>
    <row r="69" spans="2:16" ht="30" customHeight="1">
      <c r="B69" s="8">
        <v>64</v>
      </c>
      <c r="C69" s="6"/>
      <c r="D69" s="7"/>
      <c r="E69" s="6"/>
      <c r="F69" s="6"/>
      <c r="G69" s="6"/>
      <c r="H69" s="9"/>
      <c r="J69" s="5"/>
      <c r="K69" s="5"/>
      <c r="L69" s="5"/>
      <c r="M69" s="5"/>
      <c r="N69" s="5"/>
      <c r="O69" s="5"/>
      <c r="P69" s="5"/>
    </row>
    <row r="70" spans="2:16" ht="30" customHeight="1">
      <c r="B70" s="8">
        <v>65</v>
      </c>
      <c r="C70" s="6"/>
      <c r="D70" s="7"/>
      <c r="E70" s="6"/>
      <c r="F70" s="6"/>
      <c r="G70" s="6"/>
      <c r="H70" s="9"/>
      <c r="J70" s="5"/>
      <c r="K70" s="5"/>
      <c r="L70" s="5"/>
      <c r="M70" s="5"/>
      <c r="N70" s="5"/>
      <c r="O70" s="5"/>
      <c r="P70" s="5"/>
    </row>
    <row r="71" spans="2:16" ht="30" customHeight="1">
      <c r="B71" s="8">
        <v>66</v>
      </c>
      <c r="C71" s="6"/>
      <c r="D71" s="7"/>
      <c r="E71" s="6"/>
      <c r="F71" s="6"/>
      <c r="G71" s="6"/>
      <c r="H71" s="9"/>
      <c r="J71" s="5"/>
      <c r="K71" s="5"/>
      <c r="L71" s="5"/>
      <c r="M71" s="5"/>
      <c r="N71" s="5"/>
      <c r="O71" s="5"/>
      <c r="P71" s="5"/>
    </row>
    <row r="72" spans="2:16" ht="30" customHeight="1">
      <c r="B72" s="8">
        <v>67</v>
      </c>
      <c r="C72" s="6"/>
      <c r="D72" s="7"/>
      <c r="E72" s="6"/>
      <c r="F72" s="6"/>
      <c r="G72" s="6"/>
      <c r="H72" s="9"/>
      <c r="J72" s="5"/>
      <c r="K72" s="5"/>
      <c r="L72" s="5"/>
      <c r="M72" s="5"/>
      <c r="N72" s="5"/>
      <c r="O72" s="5"/>
      <c r="P72" s="5"/>
    </row>
    <row r="73" spans="2:16" ht="30" customHeight="1">
      <c r="B73" s="8">
        <v>68</v>
      </c>
      <c r="C73" s="6"/>
      <c r="D73" s="7"/>
      <c r="E73" s="6"/>
      <c r="F73" s="6"/>
      <c r="G73" s="6"/>
      <c r="H73" s="9"/>
      <c r="J73" s="5"/>
      <c r="K73" s="5"/>
      <c r="L73" s="5"/>
      <c r="M73" s="5"/>
      <c r="N73" s="5"/>
      <c r="O73" s="5"/>
      <c r="P73" s="5"/>
    </row>
    <row r="74" spans="2:16" ht="30" customHeight="1">
      <c r="B74" s="8">
        <v>69</v>
      </c>
      <c r="C74" s="6"/>
      <c r="D74" s="7"/>
      <c r="E74" s="6"/>
      <c r="F74" s="6"/>
      <c r="G74" s="6"/>
      <c r="H74" s="9"/>
      <c r="J74" s="5"/>
      <c r="K74" s="5"/>
      <c r="L74" s="5"/>
      <c r="M74" s="5"/>
      <c r="N74" s="5"/>
      <c r="O74" s="5"/>
      <c r="P74" s="5"/>
    </row>
    <row r="75" spans="2:16" ht="30" customHeight="1">
      <c r="B75" s="8">
        <v>70</v>
      </c>
      <c r="C75" s="6"/>
      <c r="D75" s="7"/>
      <c r="E75" s="6"/>
      <c r="F75" s="6"/>
      <c r="G75" s="6"/>
      <c r="H75" s="9"/>
      <c r="J75" s="5"/>
      <c r="K75" s="5"/>
      <c r="L75" s="5"/>
      <c r="M75" s="5"/>
      <c r="N75" s="5"/>
      <c r="O75" s="5"/>
      <c r="P75" s="5"/>
    </row>
    <row r="76" spans="2:16" ht="30" customHeight="1">
      <c r="B76" s="8">
        <v>71</v>
      </c>
      <c r="C76" s="6"/>
      <c r="D76" s="7"/>
      <c r="E76" s="6"/>
      <c r="F76" s="6"/>
      <c r="G76" s="6"/>
      <c r="H76" s="9"/>
      <c r="J76" s="5"/>
      <c r="K76" s="5"/>
      <c r="L76" s="5"/>
      <c r="M76" s="5"/>
      <c r="N76" s="5"/>
      <c r="O76" s="5"/>
      <c r="P76" s="5"/>
    </row>
    <row r="77" spans="2:16" ht="30" customHeight="1">
      <c r="B77" s="8">
        <v>72</v>
      </c>
      <c r="C77" s="6"/>
      <c r="D77" s="7"/>
      <c r="E77" s="6"/>
      <c r="F77" s="6"/>
      <c r="G77" s="6"/>
      <c r="H77" s="9"/>
      <c r="J77" s="5"/>
      <c r="K77" s="5"/>
      <c r="L77" s="5"/>
      <c r="M77" s="5"/>
      <c r="N77" s="5"/>
      <c r="O77" s="5"/>
      <c r="P77" s="5"/>
    </row>
    <row r="78" spans="2:16" ht="30" customHeight="1">
      <c r="B78" s="8">
        <v>73</v>
      </c>
      <c r="C78" s="6"/>
      <c r="D78" s="7"/>
      <c r="E78" s="6"/>
      <c r="F78" s="6"/>
      <c r="G78" s="6"/>
      <c r="H78" s="9"/>
      <c r="J78" s="5"/>
      <c r="K78" s="5"/>
      <c r="L78" s="5"/>
      <c r="M78" s="5"/>
      <c r="N78" s="5"/>
      <c r="O78" s="5"/>
      <c r="P78" s="5"/>
    </row>
    <row r="79" spans="2:16" ht="30" customHeight="1">
      <c r="B79" s="8">
        <v>74</v>
      </c>
      <c r="C79" s="6"/>
      <c r="D79" s="7"/>
      <c r="E79" s="6"/>
      <c r="F79" s="6"/>
      <c r="G79" s="6"/>
      <c r="H79" s="9"/>
      <c r="J79" s="5"/>
      <c r="K79" s="5"/>
      <c r="L79" s="5"/>
      <c r="M79" s="5"/>
      <c r="N79" s="5"/>
      <c r="O79" s="5"/>
      <c r="P79" s="5"/>
    </row>
    <row r="80" spans="2:16" ht="30" customHeight="1">
      <c r="B80" s="8">
        <v>75</v>
      </c>
      <c r="C80" s="6"/>
      <c r="D80" s="7"/>
      <c r="E80" s="6"/>
      <c r="F80" s="6"/>
      <c r="G80" s="6"/>
      <c r="H80" s="9"/>
      <c r="J80" s="5"/>
      <c r="K80" s="5"/>
      <c r="L80" s="5"/>
      <c r="M80" s="5"/>
      <c r="N80" s="5"/>
      <c r="O80" s="5"/>
      <c r="P80" s="5"/>
    </row>
    <row r="81" spans="2:16" ht="30" customHeight="1">
      <c r="B81" s="8">
        <v>76</v>
      </c>
      <c r="C81" s="6"/>
      <c r="D81" s="7"/>
      <c r="E81" s="6"/>
      <c r="F81" s="6"/>
      <c r="G81" s="6"/>
      <c r="H81" s="9"/>
      <c r="J81" s="5"/>
      <c r="K81" s="5"/>
      <c r="L81" s="5"/>
      <c r="M81" s="5"/>
      <c r="N81" s="5"/>
      <c r="O81" s="5"/>
      <c r="P81" s="5"/>
    </row>
    <row r="82" spans="2:16" ht="30" customHeight="1">
      <c r="B82" s="8">
        <v>77</v>
      </c>
      <c r="C82" s="6"/>
      <c r="D82" s="7"/>
      <c r="E82" s="6"/>
      <c r="F82" s="6"/>
      <c r="G82" s="6"/>
      <c r="H82" s="9"/>
      <c r="J82" s="5"/>
      <c r="K82" s="5"/>
      <c r="L82" s="5"/>
      <c r="M82" s="5"/>
      <c r="N82" s="5"/>
      <c r="O82" s="5"/>
      <c r="P82" s="5"/>
    </row>
    <row r="83" spans="2:16" ht="30" customHeight="1">
      <c r="B83" s="8">
        <v>78</v>
      </c>
      <c r="C83" s="6"/>
      <c r="D83" s="7"/>
      <c r="E83" s="6"/>
      <c r="F83" s="6"/>
      <c r="G83" s="6"/>
      <c r="H83" s="9"/>
      <c r="J83" s="5"/>
      <c r="K83" s="5"/>
      <c r="L83" s="5"/>
      <c r="M83" s="5"/>
      <c r="N83" s="5"/>
      <c r="O83" s="5"/>
      <c r="P83" s="5"/>
    </row>
    <row r="84" spans="2:16" ht="30" customHeight="1">
      <c r="B84" s="8">
        <v>79</v>
      </c>
      <c r="C84" s="6"/>
      <c r="D84" s="7"/>
      <c r="E84" s="6"/>
      <c r="F84" s="6"/>
      <c r="G84" s="6"/>
      <c r="H84" s="9"/>
      <c r="J84" s="5"/>
      <c r="K84" s="5"/>
      <c r="L84" s="5"/>
      <c r="M84" s="5"/>
      <c r="N84" s="5"/>
      <c r="O84" s="5"/>
      <c r="P84" s="5"/>
    </row>
    <row r="85" spans="2:16" ht="30" customHeight="1">
      <c r="B85" s="8">
        <v>80</v>
      </c>
      <c r="C85" s="6"/>
      <c r="D85" s="7"/>
      <c r="E85" s="6"/>
      <c r="F85" s="6"/>
      <c r="G85" s="6"/>
      <c r="H85" s="9"/>
      <c r="J85" s="5"/>
      <c r="K85" s="5"/>
      <c r="L85" s="5"/>
      <c r="M85" s="5"/>
      <c r="N85" s="5"/>
      <c r="O85" s="5"/>
      <c r="P85" s="5"/>
    </row>
    <row r="86" spans="2:16" ht="30" customHeight="1">
      <c r="B86" s="8">
        <v>81</v>
      </c>
      <c r="C86" s="6"/>
      <c r="D86" s="7"/>
      <c r="E86" s="6"/>
      <c r="F86" s="6"/>
      <c r="G86" s="6"/>
      <c r="H86" s="9"/>
      <c r="J86" s="5"/>
      <c r="K86" s="5"/>
      <c r="L86" s="5"/>
      <c r="M86" s="5"/>
      <c r="N86" s="5"/>
      <c r="O86" s="5"/>
      <c r="P86" s="5"/>
    </row>
    <row r="87" spans="2:16" ht="30" customHeight="1">
      <c r="B87" s="8">
        <v>82</v>
      </c>
      <c r="C87" s="6"/>
      <c r="D87" s="7"/>
      <c r="E87" s="6"/>
      <c r="F87" s="6"/>
      <c r="G87" s="6"/>
      <c r="H87" s="9"/>
      <c r="J87" s="5"/>
      <c r="K87" s="5"/>
      <c r="L87" s="5"/>
      <c r="M87" s="5"/>
      <c r="N87" s="5"/>
      <c r="O87" s="5"/>
      <c r="P87" s="5"/>
    </row>
    <row r="88" spans="2:16" ht="30" customHeight="1">
      <c r="B88" s="8">
        <v>83</v>
      </c>
      <c r="C88" s="6"/>
      <c r="D88" s="7"/>
      <c r="E88" s="6"/>
      <c r="F88" s="6"/>
      <c r="G88" s="6"/>
      <c r="H88" s="9"/>
      <c r="J88" s="5"/>
      <c r="K88" s="5"/>
      <c r="L88" s="5"/>
      <c r="M88" s="5"/>
      <c r="N88" s="5"/>
      <c r="O88" s="5"/>
      <c r="P88" s="5"/>
    </row>
    <row r="89" spans="2:16" ht="30" customHeight="1">
      <c r="B89" s="8">
        <v>84</v>
      </c>
      <c r="C89" s="6"/>
      <c r="D89" s="7"/>
      <c r="E89" s="6"/>
      <c r="F89" s="6"/>
      <c r="G89" s="6"/>
      <c r="H89" s="9"/>
      <c r="J89" s="5"/>
      <c r="K89" s="5"/>
      <c r="L89" s="5"/>
      <c r="M89" s="5"/>
      <c r="N89" s="5"/>
      <c r="O89" s="5"/>
      <c r="P89" s="5"/>
    </row>
    <row r="90" spans="2:16" ht="30" customHeight="1" thickBot="1">
      <c r="B90" s="10">
        <v>85</v>
      </c>
      <c r="C90" s="11"/>
      <c r="D90" s="12"/>
      <c r="E90" s="11"/>
      <c r="F90" s="11"/>
      <c r="G90" s="11"/>
      <c r="H90" s="13"/>
      <c r="J90" s="5"/>
      <c r="K90" s="5"/>
      <c r="L90" s="5"/>
      <c r="M90" s="5"/>
      <c r="N90" s="5"/>
      <c r="O90" s="5"/>
      <c r="P90" s="5"/>
    </row>
    <row r="91" spans="10:16" ht="12.75">
      <c r="J91" s="5"/>
      <c r="K91" s="5"/>
      <c r="L91" s="5"/>
      <c r="M91" s="5"/>
      <c r="N91" s="5"/>
      <c r="O91" s="5"/>
      <c r="P91" s="5"/>
    </row>
    <row r="92" spans="10:16" ht="12.75">
      <c r="J92" s="5"/>
      <c r="K92" s="5"/>
      <c r="L92" s="5"/>
      <c r="M92" s="5"/>
      <c r="N92" s="5"/>
      <c r="O92" s="5"/>
      <c r="P92" s="5"/>
    </row>
    <row r="93" spans="10:16" ht="12.75">
      <c r="J93" s="5"/>
      <c r="K93" s="5"/>
      <c r="L93" s="5"/>
      <c r="M93" s="5"/>
      <c r="N93" s="5"/>
      <c r="O93" s="5"/>
      <c r="P93" s="5"/>
    </row>
  </sheetData>
  <sheetProtection insertColumns="0" selectLockedCells="1"/>
  <mergeCells count="5">
    <mergeCell ref="B2:H2"/>
    <mergeCell ref="G3:H3"/>
    <mergeCell ref="J4:Q5"/>
    <mergeCell ref="J6:Q7"/>
    <mergeCell ref="J8:Q9"/>
  </mergeCells>
  <dataValidations count="5">
    <dataValidation type="list" allowBlank="1" showInputMessage="1" showErrorMessage="1" sqref="E5:E90">
      <formula1>"１,２,３,４,５,不明"</formula1>
    </dataValidation>
    <dataValidation type="list" allowBlank="1" showInputMessage="1" showErrorMessage="1" sqref="F5:F90">
      <formula1>"1 千種,2 東,3 北,4 西,5 中村,6 中,7 昭和,8 瑞穂,9 熱田,10 中川,11 港,12 南,13 守山,14 緑,15 名東,16 天白,20 市内,88 市外,99 不明"</formula1>
    </dataValidation>
    <dataValidation type="list" allowBlank="1" showInputMessage="1" showErrorMessage="1" sqref="G5:G90">
      <formula1>"1 在宅,2 医療機関に入院中,3 その他施設に入所中,9 不明"</formula1>
    </dataValidation>
    <dataValidation type="list" allowBlank="1" showInputMessage="1" showErrorMessage="1" sqref="H5:H90">
      <formula1>"1 無,2 有,3 不明"</formula1>
    </dataValidation>
    <dataValidation type="list" allowBlank="1" showInputMessage="1" showErrorMessage="1" sqref="C5:C90">
      <formula1>"1 男,2 女,9 不明"</formula1>
    </dataValidation>
  </dataValidations>
  <printOptions/>
  <pageMargins left="0.7" right="0.7" top="0.75" bottom="0.75" header="0.3" footer="0.3"/>
  <pageSetup horizontalDpi="600" verticalDpi="600" orientation="portrait" paperSize="9" scale="99" r:id="rId1"/>
  <ignoredErrors>
    <ignoredError sqref="J4:Q9 O3:Q3 K12:Q14" unlockedFormula="1"/>
  </ignoredErrors>
</worksheet>
</file>

<file path=xl/worksheets/sheet4.xml><?xml version="1.0" encoding="utf-8"?>
<worksheet xmlns="http://schemas.openxmlformats.org/spreadsheetml/2006/main" xmlns:r="http://schemas.openxmlformats.org/officeDocument/2006/relationships">
  <dimension ref="A1:AX57"/>
  <sheetViews>
    <sheetView showGridLines="0" view="pageBreakPreview" zoomScaleSheetLayoutView="100" workbookViewId="0" topLeftCell="A22">
      <selection activeCell="I52" sqref="I52:U52"/>
    </sheetView>
  </sheetViews>
  <sheetFormatPr defaultColWidth="9.00390625" defaultRowHeight="13.5"/>
  <cols>
    <col min="1" max="50" width="1.875" style="16" customWidth="1"/>
    <col min="51" max="16384" width="8.75390625" style="16" customWidth="1"/>
  </cols>
  <sheetData>
    <row r="1" spans="1:50" ht="27.75" customHeight="1">
      <c r="A1" s="19"/>
      <c r="B1" s="19"/>
      <c r="C1" s="19"/>
      <c r="D1" s="19"/>
      <c r="E1" s="19"/>
      <c r="F1" s="19"/>
      <c r="G1" s="19"/>
      <c r="H1" s="23"/>
      <c r="I1" s="19"/>
      <c r="J1" s="19"/>
      <c r="K1" s="19"/>
      <c r="AQ1" s="234" t="s">
        <v>112</v>
      </c>
      <c r="AR1" s="235"/>
      <c r="AS1" s="235"/>
      <c r="AT1" s="235"/>
      <c r="AU1" s="235"/>
      <c r="AV1" s="235"/>
      <c r="AW1" s="235"/>
      <c r="AX1" s="236"/>
    </row>
    <row r="2" spans="1:50" ht="15" customHeight="1">
      <c r="A2" s="237" t="s">
        <v>46</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row>
    <row r="4" ht="13.5">
      <c r="A4" s="16" t="s">
        <v>47</v>
      </c>
    </row>
    <row r="5" spans="1:50" ht="13.5">
      <c r="A5" s="233" t="s">
        <v>113</v>
      </c>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row>
    <row r="7" ht="13.5">
      <c r="A7" s="16" t="s">
        <v>48</v>
      </c>
    </row>
    <row r="8" spans="1:50" ht="13.5">
      <c r="A8" s="233" t="s">
        <v>114</v>
      </c>
      <c r="B8" s="233"/>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3"/>
    </row>
    <row r="10" ht="13.5">
      <c r="A10" s="16" t="s">
        <v>49</v>
      </c>
    </row>
    <row r="11" spans="1:50" ht="13.5">
      <c r="A11" s="233" t="s">
        <v>115</v>
      </c>
      <c r="B11" s="233"/>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row>
    <row r="13" ht="13.5">
      <c r="A13" s="16" t="s">
        <v>50</v>
      </c>
    </row>
    <row r="14" spans="1:50" ht="13.5">
      <c r="A14" s="233" t="s">
        <v>204</v>
      </c>
      <c r="B14" s="233"/>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row>
    <row r="15" spans="1:50" ht="13.5">
      <c r="A15" s="232" t="s">
        <v>205</v>
      </c>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row>
    <row r="17" ht="13.5">
      <c r="A17" s="16" t="s">
        <v>51</v>
      </c>
    </row>
    <row r="18" spans="1:50" ht="13.5">
      <c r="A18" s="233" t="s">
        <v>119</v>
      </c>
      <c r="B18" s="233"/>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row>
    <row r="19" spans="1:50" ht="13.5">
      <c r="A19" s="232" t="s">
        <v>118</v>
      </c>
      <c r="B19" s="232"/>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row>
    <row r="21" ht="13.5">
      <c r="A21" s="16" t="s">
        <v>52</v>
      </c>
    </row>
    <row r="22" spans="1:50" ht="13.5">
      <c r="A22" s="233" t="s">
        <v>206</v>
      </c>
      <c r="B22" s="233"/>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row>
    <row r="24" ht="13.5">
      <c r="A24" s="16" t="s">
        <v>53</v>
      </c>
    </row>
    <row r="25" spans="1:50" ht="13.5">
      <c r="A25" s="233" t="s">
        <v>208</v>
      </c>
      <c r="B25" s="233"/>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row>
    <row r="26" spans="1:50" ht="13.5">
      <c r="A26" s="232" t="s">
        <v>207</v>
      </c>
      <c r="B26" s="232"/>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row>
    <row r="28" ht="13.5">
      <c r="A28" s="16" t="s">
        <v>54</v>
      </c>
    </row>
    <row r="29" spans="1:50" ht="13.5">
      <c r="A29" s="233" t="s">
        <v>224</v>
      </c>
      <c r="B29" s="233"/>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row>
    <row r="30" spans="1:50" ht="13.5">
      <c r="A30" s="232" t="s">
        <v>223</v>
      </c>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row>
    <row r="31" spans="1:50" ht="13.5">
      <c r="A31" s="232" t="s">
        <v>210</v>
      </c>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row>
    <row r="32" spans="1:50" ht="13.5">
      <c r="A32" s="232" t="s">
        <v>209</v>
      </c>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row>
    <row r="34" ht="13.5">
      <c r="A34" s="16" t="s">
        <v>55</v>
      </c>
    </row>
    <row r="35" spans="1:50" ht="13.5">
      <c r="A35" s="233" t="s">
        <v>211</v>
      </c>
      <c r="B35" s="233"/>
      <c r="C35" s="233"/>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row>
    <row r="36" spans="1:50" ht="13.5">
      <c r="A36" s="232" t="s">
        <v>212</v>
      </c>
      <c r="B36" s="23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row>
    <row r="37" spans="1:50" ht="13.5">
      <c r="A37" s="232" t="s">
        <v>213</v>
      </c>
      <c r="B37" s="232"/>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row>
    <row r="40" ht="13.5">
      <c r="A40" s="16" t="s">
        <v>56</v>
      </c>
    </row>
    <row r="41" spans="1:50" ht="13.5">
      <c r="A41" s="233" t="s">
        <v>214</v>
      </c>
      <c r="B41" s="233"/>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row>
    <row r="42" spans="1:50" ht="13.5">
      <c r="A42" s="232" t="s">
        <v>216</v>
      </c>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row>
    <row r="43" spans="1:50" ht="13.5">
      <c r="A43" s="232" t="s">
        <v>215</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row>
    <row r="45" ht="13.5">
      <c r="A45" s="16" t="s">
        <v>57</v>
      </c>
    </row>
    <row r="46" spans="1:50" ht="13.5">
      <c r="A46" s="233" t="s">
        <v>217</v>
      </c>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row>
    <row r="47" spans="1:50" ht="13.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row>
    <row r="49" ht="13.5">
      <c r="A49" s="16" t="s">
        <v>58</v>
      </c>
    </row>
    <row r="50" spans="1:50" ht="13.5">
      <c r="A50" s="233" t="s">
        <v>218</v>
      </c>
      <c r="B50" s="233"/>
      <c r="C50" s="233"/>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row>
    <row r="51" spans="1:50" ht="13.5">
      <c r="A51" s="232" t="s">
        <v>219</v>
      </c>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row>
    <row r="53" ht="13.5">
      <c r="A53" s="16" t="s">
        <v>59</v>
      </c>
    </row>
    <row r="54" spans="1:50" ht="13.5">
      <c r="A54" s="233" t="s">
        <v>116</v>
      </c>
      <c r="B54" s="233"/>
      <c r="C54" s="233"/>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row>
    <row r="56" ht="13.5">
      <c r="A56" s="16" t="s">
        <v>60</v>
      </c>
    </row>
    <row r="57" spans="1:50" ht="13.5">
      <c r="A57" s="233" t="s">
        <v>117</v>
      </c>
      <c r="B57" s="233"/>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3"/>
    </row>
  </sheetData>
  <sheetProtection/>
  <mergeCells count="28">
    <mergeCell ref="A46:AX46"/>
    <mergeCell ref="A47:AX47"/>
    <mergeCell ref="A51:AX51"/>
    <mergeCell ref="A50:AX50"/>
    <mergeCell ref="A57:AX57"/>
    <mergeCell ref="A54:AX54"/>
    <mergeCell ref="A35:AX35"/>
    <mergeCell ref="A36:AX36"/>
    <mergeCell ref="A37:AX37"/>
    <mergeCell ref="A41:AX41"/>
    <mergeCell ref="A42:AX42"/>
    <mergeCell ref="A43:AX43"/>
    <mergeCell ref="A26:AX26"/>
    <mergeCell ref="A25:AX25"/>
    <mergeCell ref="A29:AX29"/>
    <mergeCell ref="A30:AX30"/>
    <mergeCell ref="A31:AX31"/>
    <mergeCell ref="A32:AX32"/>
    <mergeCell ref="A15:AX15"/>
    <mergeCell ref="A14:AX14"/>
    <mergeCell ref="A18:AX18"/>
    <mergeCell ref="A19:AX19"/>
    <mergeCell ref="A22:AX22"/>
    <mergeCell ref="AQ1:AX1"/>
    <mergeCell ref="A2:AX2"/>
    <mergeCell ref="A8:AX8"/>
    <mergeCell ref="A5:AX5"/>
    <mergeCell ref="A11:AX11"/>
  </mergeCells>
  <printOptions horizontalCentered="1"/>
  <pageMargins left="0.9055118110236221" right="0.5118110236220472" top="0.6692913385826772" bottom="0.5905511811023623" header="0.31496062992125984" footer="0.31496062992125984"/>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BA45"/>
  <sheetViews>
    <sheetView showGridLines="0" view="pageBreakPreview" zoomScaleSheetLayoutView="100" workbookViewId="0" topLeftCell="A1">
      <selection activeCell="I52" sqref="I52:U52"/>
    </sheetView>
  </sheetViews>
  <sheetFormatPr defaultColWidth="9.00390625" defaultRowHeight="16.5" customHeight="1"/>
  <cols>
    <col min="1" max="11" width="1.625" style="14" customWidth="1"/>
    <col min="12" max="53" width="1.875" style="14" customWidth="1"/>
    <col min="54" max="16384" width="8.75390625" style="14" customWidth="1"/>
  </cols>
  <sheetData>
    <row r="1" spans="1:53" ht="27.75"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68"/>
      <c r="AT1" s="234" t="s">
        <v>120</v>
      </c>
      <c r="AU1" s="235"/>
      <c r="AV1" s="235"/>
      <c r="AW1" s="235"/>
      <c r="AX1" s="235"/>
      <c r="AY1" s="235"/>
      <c r="AZ1" s="235"/>
      <c r="BA1" s="236"/>
    </row>
    <row r="2" spans="1:53" ht="15" customHeight="1">
      <c r="A2" s="252" t="s">
        <v>153</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row>
    <row r="3" spans="1:53" ht="16.5" customHeight="1">
      <c r="A3" s="21"/>
      <c r="B3" s="21"/>
      <c r="C3" s="21"/>
      <c r="D3" s="21"/>
      <c r="E3" s="21"/>
      <c r="F3" s="21"/>
      <c r="G3" s="21"/>
      <c r="H3" s="21"/>
      <c r="I3" s="21"/>
      <c r="J3" s="21"/>
      <c r="K3" s="21"/>
      <c r="L3" s="21"/>
      <c r="M3" s="21"/>
      <c r="N3" s="21"/>
      <c r="O3" s="20"/>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0"/>
      <c r="AU3" s="20"/>
      <c r="AV3" s="20"/>
      <c r="AW3" s="20"/>
      <c r="AX3" s="20"/>
      <c r="AY3" s="20"/>
      <c r="AZ3" s="20"/>
      <c r="BA3" s="20"/>
    </row>
    <row r="4" spans="1:53" s="15" customFormat="1" ht="16.5" customHeight="1">
      <c r="A4" s="261"/>
      <c r="B4" s="262"/>
      <c r="C4" s="262"/>
      <c r="D4" s="262"/>
      <c r="E4" s="262"/>
      <c r="F4" s="262"/>
      <c r="G4" s="262"/>
      <c r="H4" s="262"/>
      <c r="I4" s="262"/>
      <c r="J4" s="262"/>
      <c r="K4" s="263"/>
      <c r="L4" s="266" t="s">
        <v>154</v>
      </c>
      <c r="M4" s="266"/>
      <c r="N4" s="266"/>
      <c r="O4" s="266"/>
      <c r="P4" s="266"/>
      <c r="Q4" s="266"/>
      <c r="R4" s="266"/>
      <c r="S4" s="266"/>
      <c r="T4" s="266"/>
      <c r="U4" s="266"/>
      <c r="V4" s="266"/>
      <c r="W4" s="266"/>
      <c r="X4" s="266"/>
      <c r="Y4" s="266"/>
      <c r="Z4" s="266"/>
      <c r="AA4" s="266"/>
      <c r="AB4" s="266"/>
      <c r="AC4" s="266"/>
      <c r="AD4" s="266"/>
      <c r="AE4" s="266"/>
      <c r="AF4" s="266"/>
      <c r="AG4" s="266" t="s">
        <v>155</v>
      </c>
      <c r="AH4" s="266"/>
      <c r="AI4" s="266"/>
      <c r="AJ4" s="266"/>
      <c r="AK4" s="266"/>
      <c r="AL4" s="266"/>
      <c r="AM4" s="266"/>
      <c r="AN4" s="266"/>
      <c r="AO4" s="266"/>
      <c r="AP4" s="266"/>
      <c r="AQ4" s="266"/>
      <c r="AR4" s="266"/>
      <c r="AS4" s="266"/>
      <c r="AT4" s="266"/>
      <c r="AU4" s="266"/>
      <c r="AV4" s="266"/>
      <c r="AW4" s="266"/>
      <c r="AX4" s="266"/>
      <c r="AY4" s="266"/>
      <c r="AZ4" s="266"/>
      <c r="BA4" s="266"/>
    </row>
    <row r="5" spans="1:53" s="15" customFormat="1" ht="16.5" customHeight="1">
      <c r="A5" s="264"/>
      <c r="B5" s="265"/>
      <c r="C5" s="265"/>
      <c r="D5" s="265"/>
      <c r="E5" s="265"/>
      <c r="F5" s="265"/>
      <c r="G5" s="265"/>
      <c r="H5" s="265"/>
      <c r="I5" s="265"/>
      <c r="J5" s="265"/>
      <c r="K5" s="265"/>
      <c r="L5" s="266" t="s">
        <v>122</v>
      </c>
      <c r="M5" s="266"/>
      <c r="N5" s="266"/>
      <c r="O5" s="266"/>
      <c r="P5" s="266"/>
      <c r="Q5" s="266"/>
      <c r="R5" s="266"/>
      <c r="S5" s="266"/>
      <c r="T5" s="266"/>
      <c r="U5" s="266"/>
      <c r="V5" s="266"/>
      <c r="W5" s="266" t="s">
        <v>134</v>
      </c>
      <c r="X5" s="266"/>
      <c r="Y5" s="266"/>
      <c r="Z5" s="266"/>
      <c r="AA5" s="266"/>
      <c r="AB5" s="266"/>
      <c r="AC5" s="266"/>
      <c r="AD5" s="266"/>
      <c r="AE5" s="266"/>
      <c r="AF5" s="266"/>
      <c r="AG5" s="266" t="s">
        <v>122</v>
      </c>
      <c r="AH5" s="266"/>
      <c r="AI5" s="266"/>
      <c r="AJ5" s="266"/>
      <c r="AK5" s="266"/>
      <c r="AL5" s="266"/>
      <c r="AM5" s="266"/>
      <c r="AN5" s="266"/>
      <c r="AO5" s="266"/>
      <c r="AP5" s="266"/>
      <c r="AQ5" s="266"/>
      <c r="AR5" s="266" t="s">
        <v>134</v>
      </c>
      <c r="AS5" s="266"/>
      <c r="AT5" s="266"/>
      <c r="AU5" s="266"/>
      <c r="AV5" s="266"/>
      <c r="AW5" s="266"/>
      <c r="AX5" s="266"/>
      <c r="AY5" s="266"/>
      <c r="AZ5" s="266"/>
      <c r="BA5" s="266"/>
    </row>
    <row r="6" spans="1:53" s="15" customFormat="1" ht="16.5" customHeight="1">
      <c r="A6" s="269" t="s">
        <v>121</v>
      </c>
      <c r="B6" s="270"/>
      <c r="C6" s="255" t="s">
        <v>139</v>
      </c>
      <c r="D6" s="256"/>
      <c r="E6" s="256"/>
      <c r="F6" s="256"/>
      <c r="G6" s="256"/>
      <c r="H6" s="256"/>
      <c r="I6" s="256"/>
      <c r="J6" s="256"/>
      <c r="K6" s="256"/>
      <c r="L6" s="260" t="s">
        <v>123</v>
      </c>
      <c r="M6" s="260"/>
      <c r="N6" s="260"/>
      <c r="O6" s="260"/>
      <c r="P6" s="260"/>
      <c r="Q6" s="260"/>
      <c r="R6" s="260"/>
      <c r="S6" s="260"/>
      <c r="T6" s="260"/>
      <c r="U6" s="260"/>
      <c r="V6" s="260"/>
      <c r="W6" s="247" t="s">
        <v>137</v>
      </c>
      <c r="X6" s="247"/>
      <c r="Y6" s="247"/>
      <c r="Z6" s="247"/>
      <c r="AA6" s="247"/>
      <c r="AB6" s="247"/>
      <c r="AC6" s="247"/>
      <c r="AD6" s="247"/>
      <c r="AE6" s="247"/>
      <c r="AF6" s="247"/>
      <c r="AG6" s="260" t="s">
        <v>124</v>
      </c>
      <c r="AH6" s="260"/>
      <c r="AI6" s="260"/>
      <c r="AJ6" s="260"/>
      <c r="AK6" s="260"/>
      <c r="AL6" s="260"/>
      <c r="AM6" s="260"/>
      <c r="AN6" s="260"/>
      <c r="AO6" s="260"/>
      <c r="AP6" s="260"/>
      <c r="AQ6" s="260"/>
      <c r="AR6" s="247" t="s">
        <v>137</v>
      </c>
      <c r="AS6" s="247"/>
      <c r="AT6" s="247"/>
      <c r="AU6" s="247"/>
      <c r="AV6" s="247"/>
      <c r="AW6" s="247"/>
      <c r="AX6" s="247"/>
      <c r="AY6" s="247"/>
      <c r="AZ6" s="247"/>
      <c r="BA6" s="247"/>
    </row>
    <row r="7" spans="1:53" s="15" customFormat="1" ht="16.5" customHeight="1">
      <c r="A7" s="271"/>
      <c r="B7" s="272"/>
      <c r="C7" s="257"/>
      <c r="D7" s="258"/>
      <c r="E7" s="258"/>
      <c r="F7" s="258"/>
      <c r="G7" s="258"/>
      <c r="H7" s="258"/>
      <c r="I7" s="258"/>
      <c r="J7" s="258"/>
      <c r="K7" s="258"/>
      <c r="L7" s="259" t="s">
        <v>126</v>
      </c>
      <c r="M7" s="259"/>
      <c r="N7" s="259"/>
      <c r="O7" s="259"/>
      <c r="P7" s="259"/>
      <c r="Q7" s="259"/>
      <c r="R7" s="259"/>
      <c r="S7" s="259"/>
      <c r="T7" s="259"/>
      <c r="U7" s="259"/>
      <c r="V7" s="259"/>
      <c r="W7" s="247"/>
      <c r="X7" s="247"/>
      <c r="Y7" s="247"/>
      <c r="Z7" s="247"/>
      <c r="AA7" s="247"/>
      <c r="AB7" s="247"/>
      <c r="AC7" s="247"/>
      <c r="AD7" s="247"/>
      <c r="AE7" s="247"/>
      <c r="AF7" s="247"/>
      <c r="AG7" s="259" t="s">
        <v>125</v>
      </c>
      <c r="AH7" s="259"/>
      <c r="AI7" s="259"/>
      <c r="AJ7" s="259"/>
      <c r="AK7" s="259"/>
      <c r="AL7" s="259"/>
      <c r="AM7" s="259"/>
      <c r="AN7" s="259"/>
      <c r="AO7" s="259"/>
      <c r="AP7" s="259"/>
      <c r="AQ7" s="259"/>
      <c r="AR7" s="247"/>
      <c r="AS7" s="247"/>
      <c r="AT7" s="247"/>
      <c r="AU7" s="247"/>
      <c r="AV7" s="247"/>
      <c r="AW7" s="247"/>
      <c r="AX7" s="247"/>
      <c r="AY7" s="247"/>
      <c r="AZ7" s="247"/>
      <c r="BA7" s="247"/>
    </row>
    <row r="8" spans="1:53" s="15" customFormat="1" ht="16.5" customHeight="1">
      <c r="A8" s="271"/>
      <c r="B8" s="272"/>
      <c r="C8" s="253" t="s">
        <v>140</v>
      </c>
      <c r="D8" s="254"/>
      <c r="E8" s="254"/>
      <c r="F8" s="254"/>
      <c r="G8" s="254"/>
      <c r="H8" s="254"/>
      <c r="I8" s="254"/>
      <c r="J8" s="254"/>
      <c r="K8" s="254"/>
      <c r="L8" s="247" t="s">
        <v>127</v>
      </c>
      <c r="M8" s="247"/>
      <c r="N8" s="247"/>
      <c r="O8" s="247"/>
      <c r="P8" s="247"/>
      <c r="Q8" s="247"/>
      <c r="R8" s="247"/>
      <c r="S8" s="247"/>
      <c r="T8" s="247"/>
      <c r="U8" s="247"/>
      <c r="V8" s="247"/>
      <c r="W8" s="247" t="s">
        <v>137</v>
      </c>
      <c r="X8" s="247"/>
      <c r="Y8" s="247"/>
      <c r="Z8" s="247"/>
      <c r="AA8" s="247"/>
      <c r="AB8" s="247"/>
      <c r="AC8" s="247"/>
      <c r="AD8" s="247"/>
      <c r="AE8" s="247"/>
      <c r="AF8" s="247"/>
      <c r="AG8" s="247" t="s">
        <v>130</v>
      </c>
      <c r="AH8" s="247"/>
      <c r="AI8" s="247"/>
      <c r="AJ8" s="247"/>
      <c r="AK8" s="247"/>
      <c r="AL8" s="247"/>
      <c r="AM8" s="247"/>
      <c r="AN8" s="247"/>
      <c r="AO8" s="247"/>
      <c r="AP8" s="247"/>
      <c r="AQ8" s="247"/>
      <c r="AR8" s="247" t="s">
        <v>137</v>
      </c>
      <c r="AS8" s="247"/>
      <c r="AT8" s="247"/>
      <c r="AU8" s="247"/>
      <c r="AV8" s="247"/>
      <c r="AW8" s="247"/>
      <c r="AX8" s="247"/>
      <c r="AY8" s="247"/>
      <c r="AZ8" s="247"/>
      <c r="BA8" s="247"/>
    </row>
    <row r="9" spans="1:53" s="15" customFormat="1" ht="16.5" customHeight="1">
      <c r="A9" s="271"/>
      <c r="B9" s="272"/>
      <c r="C9" s="255" t="s">
        <v>141</v>
      </c>
      <c r="D9" s="256"/>
      <c r="E9" s="256"/>
      <c r="F9" s="256"/>
      <c r="G9" s="256"/>
      <c r="H9" s="256"/>
      <c r="I9" s="256"/>
      <c r="J9" s="256"/>
      <c r="K9" s="256"/>
      <c r="L9" s="247" t="s">
        <v>128</v>
      </c>
      <c r="M9" s="247"/>
      <c r="N9" s="247"/>
      <c r="O9" s="247"/>
      <c r="P9" s="247"/>
      <c r="Q9" s="247"/>
      <c r="R9" s="247"/>
      <c r="S9" s="247"/>
      <c r="T9" s="247"/>
      <c r="U9" s="247"/>
      <c r="V9" s="247"/>
      <c r="W9" s="267" t="s">
        <v>138</v>
      </c>
      <c r="X9" s="267"/>
      <c r="Y9" s="267"/>
      <c r="Z9" s="267"/>
      <c r="AA9" s="267"/>
      <c r="AB9" s="267"/>
      <c r="AC9" s="267"/>
      <c r="AD9" s="267"/>
      <c r="AE9" s="267"/>
      <c r="AF9" s="267"/>
      <c r="AG9" s="247" t="s">
        <v>128</v>
      </c>
      <c r="AH9" s="247"/>
      <c r="AI9" s="247"/>
      <c r="AJ9" s="247"/>
      <c r="AK9" s="247"/>
      <c r="AL9" s="247"/>
      <c r="AM9" s="247"/>
      <c r="AN9" s="247"/>
      <c r="AO9" s="247"/>
      <c r="AP9" s="247"/>
      <c r="AQ9" s="247"/>
      <c r="AR9" s="247" t="s">
        <v>128</v>
      </c>
      <c r="AS9" s="247"/>
      <c r="AT9" s="247"/>
      <c r="AU9" s="247"/>
      <c r="AV9" s="247"/>
      <c r="AW9" s="247"/>
      <c r="AX9" s="247"/>
      <c r="AY9" s="247"/>
      <c r="AZ9" s="247"/>
      <c r="BA9" s="247"/>
    </row>
    <row r="10" spans="1:53" s="15" customFormat="1" ht="16.5" customHeight="1">
      <c r="A10" s="271"/>
      <c r="B10" s="272"/>
      <c r="C10" s="257"/>
      <c r="D10" s="258"/>
      <c r="E10" s="258"/>
      <c r="F10" s="258"/>
      <c r="G10" s="258"/>
      <c r="H10" s="258"/>
      <c r="I10" s="258"/>
      <c r="J10" s="258"/>
      <c r="K10" s="258"/>
      <c r="L10" s="247"/>
      <c r="M10" s="247"/>
      <c r="N10" s="247"/>
      <c r="O10" s="247"/>
      <c r="P10" s="247"/>
      <c r="Q10" s="247"/>
      <c r="R10" s="247"/>
      <c r="S10" s="247"/>
      <c r="T10" s="247"/>
      <c r="U10" s="247"/>
      <c r="V10" s="247"/>
      <c r="W10" s="267"/>
      <c r="X10" s="267"/>
      <c r="Y10" s="267"/>
      <c r="Z10" s="267"/>
      <c r="AA10" s="267"/>
      <c r="AB10" s="267"/>
      <c r="AC10" s="267"/>
      <c r="AD10" s="267"/>
      <c r="AE10" s="267"/>
      <c r="AF10" s="267"/>
      <c r="AG10" s="247"/>
      <c r="AH10" s="247"/>
      <c r="AI10" s="247"/>
      <c r="AJ10" s="247"/>
      <c r="AK10" s="247"/>
      <c r="AL10" s="247"/>
      <c r="AM10" s="247"/>
      <c r="AN10" s="247"/>
      <c r="AO10" s="247"/>
      <c r="AP10" s="247"/>
      <c r="AQ10" s="247"/>
      <c r="AR10" s="247"/>
      <c r="AS10" s="247"/>
      <c r="AT10" s="247"/>
      <c r="AU10" s="247"/>
      <c r="AV10" s="247"/>
      <c r="AW10" s="247"/>
      <c r="AX10" s="247"/>
      <c r="AY10" s="247"/>
      <c r="AZ10" s="247"/>
      <c r="BA10" s="247"/>
    </row>
    <row r="11" spans="1:53" s="15" customFormat="1" ht="16.5" customHeight="1">
      <c r="A11" s="271"/>
      <c r="B11" s="272"/>
      <c r="C11" s="253" t="s">
        <v>142</v>
      </c>
      <c r="D11" s="254"/>
      <c r="E11" s="254"/>
      <c r="F11" s="254"/>
      <c r="G11" s="254"/>
      <c r="H11" s="254"/>
      <c r="I11" s="254"/>
      <c r="J11" s="254"/>
      <c r="K11" s="254"/>
      <c r="L11" s="247" t="s">
        <v>129</v>
      </c>
      <c r="M11" s="247"/>
      <c r="N11" s="247"/>
      <c r="O11" s="247"/>
      <c r="P11" s="247"/>
      <c r="Q11" s="247"/>
      <c r="R11" s="247"/>
      <c r="S11" s="247"/>
      <c r="T11" s="247"/>
      <c r="U11" s="247"/>
      <c r="V11" s="247"/>
      <c r="W11" s="247" t="s">
        <v>135</v>
      </c>
      <c r="X11" s="247"/>
      <c r="Y11" s="247"/>
      <c r="Z11" s="247"/>
      <c r="AA11" s="247"/>
      <c r="AB11" s="247"/>
      <c r="AC11" s="247"/>
      <c r="AD11" s="247"/>
      <c r="AE11" s="247"/>
      <c r="AF11" s="247"/>
      <c r="AG11" s="247" t="s">
        <v>128</v>
      </c>
      <c r="AH11" s="247"/>
      <c r="AI11" s="247"/>
      <c r="AJ11" s="247"/>
      <c r="AK11" s="247"/>
      <c r="AL11" s="247"/>
      <c r="AM11" s="247"/>
      <c r="AN11" s="247"/>
      <c r="AO11" s="247"/>
      <c r="AP11" s="247"/>
      <c r="AQ11" s="247"/>
      <c r="AR11" s="247" t="s">
        <v>136</v>
      </c>
      <c r="AS11" s="247"/>
      <c r="AT11" s="247"/>
      <c r="AU11" s="247"/>
      <c r="AV11" s="247"/>
      <c r="AW11" s="247"/>
      <c r="AX11" s="247"/>
      <c r="AY11" s="247"/>
      <c r="AZ11" s="247"/>
      <c r="BA11" s="247"/>
    </row>
    <row r="12" spans="1:53" s="15" customFormat="1" ht="16.5" customHeight="1">
      <c r="A12" s="271"/>
      <c r="B12" s="272"/>
      <c r="C12" s="253" t="s">
        <v>143</v>
      </c>
      <c r="D12" s="254"/>
      <c r="E12" s="254"/>
      <c r="F12" s="254"/>
      <c r="G12" s="254"/>
      <c r="H12" s="254"/>
      <c r="I12" s="254"/>
      <c r="J12" s="254"/>
      <c r="K12" s="254"/>
      <c r="L12" s="247" t="s">
        <v>131</v>
      </c>
      <c r="M12" s="247"/>
      <c r="N12" s="247"/>
      <c r="O12" s="247"/>
      <c r="P12" s="247"/>
      <c r="Q12" s="247"/>
      <c r="R12" s="247"/>
      <c r="S12" s="247"/>
      <c r="T12" s="247"/>
      <c r="U12" s="247"/>
      <c r="V12" s="247"/>
      <c r="W12" s="247" t="s">
        <v>137</v>
      </c>
      <c r="X12" s="247"/>
      <c r="Y12" s="247"/>
      <c r="Z12" s="247"/>
      <c r="AA12" s="247"/>
      <c r="AB12" s="247"/>
      <c r="AC12" s="247"/>
      <c r="AD12" s="247"/>
      <c r="AE12" s="247"/>
      <c r="AF12" s="247"/>
      <c r="AG12" s="247" t="s">
        <v>131</v>
      </c>
      <c r="AH12" s="247"/>
      <c r="AI12" s="247"/>
      <c r="AJ12" s="247"/>
      <c r="AK12" s="247"/>
      <c r="AL12" s="247"/>
      <c r="AM12" s="247"/>
      <c r="AN12" s="247"/>
      <c r="AO12" s="247"/>
      <c r="AP12" s="247"/>
      <c r="AQ12" s="247"/>
      <c r="AR12" s="247" t="s">
        <v>137</v>
      </c>
      <c r="AS12" s="247"/>
      <c r="AT12" s="247"/>
      <c r="AU12" s="247"/>
      <c r="AV12" s="247"/>
      <c r="AW12" s="247"/>
      <c r="AX12" s="247"/>
      <c r="AY12" s="247"/>
      <c r="AZ12" s="247"/>
      <c r="BA12" s="247"/>
    </row>
    <row r="13" spans="1:53" s="15" customFormat="1" ht="16.5" customHeight="1">
      <c r="A13" s="271"/>
      <c r="B13" s="272"/>
      <c r="C13" s="253" t="s">
        <v>144</v>
      </c>
      <c r="D13" s="254"/>
      <c r="E13" s="254"/>
      <c r="F13" s="254"/>
      <c r="G13" s="254"/>
      <c r="H13" s="254"/>
      <c r="I13" s="254"/>
      <c r="J13" s="254"/>
      <c r="K13" s="254"/>
      <c r="L13" s="247" t="s">
        <v>132</v>
      </c>
      <c r="M13" s="247"/>
      <c r="N13" s="247"/>
      <c r="O13" s="247"/>
      <c r="P13" s="247"/>
      <c r="Q13" s="247"/>
      <c r="R13" s="247"/>
      <c r="S13" s="247"/>
      <c r="T13" s="247"/>
      <c r="U13" s="247"/>
      <c r="V13" s="247"/>
      <c r="W13" s="247" t="s">
        <v>137</v>
      </c>
      <c r="X13" s="247"/>
      <c r="Y13" s="247"/>
      <c r="Z13" s="247"/>
      <c r="AA13" s="247"/>
      <c r="AB13" s="247"/>
      <c r="AC13" s="247"/>
      <c r="AD13" s="247"/>
      <c r="AE13" s="247"/>
      <c r="AF13" s="247"/>
      <c r="AG13" s="247" t="s">
        <v>132</v>
      </c>
      <c r="AH13" s="247"/>
      <c r="AI13" s="247"/>
      <c r="AJ13" s="247"/>
      <c r="AK13" s="247"/>
      <c r="AL13" s="247"/>
      <c r="AM13" s="247"/>
      <c r="AN13" s="247"/>
      <c r="AO13" s="247"/>
      <c r="AP13" s="247"/>
      <c r="AQ13" s="247"/>
      <c r="AR13" s="247" t="s">
        <v>137</v>
      </c>
      <c r="AS13" s="247"/>
      <c r="AT13" s="247"/>
      <c r="AU13" s="247"/>
      <c r="AV13" s="247"/>
      <c r="AW13" s="247"/>
      <c r="AX13" s="247"/>
      <c r="AY13" s="247"/>
      <c r="AZ13" s="247"/>
      <c r="BA13" s="247"/>
    </row>
    <row r="14" spans="1:53" s="15" customFormat="1" ht="16.5" customHeight="1">
      <c r="A14" s="271"/>
      <c r="B14" s="272"/>
      <c r="C14" s="253" t="s">
        <v>145</v>
      </c>
      <c r="D14" s="254"/>
      <c r="E14" s="254"/>
      <c r="F14" s="254"/>
      <c r="G14" s="254"/>
      <c r="H14" s="254"/>
      <c r="I14" s="254"/>
      <c r="J14" s="254"/>
      <c r="K14" s="254"/>
      <c r="L14" s="247" t="s">
        <v>199</v>
      </c>
      <c r="M14" s="247"/>
      <c r="N14" s="247"/>
      <c r="O14" s="247"/>
      <c r="P14" s="247"/>
      <c r="Q14" s="247"/>
      <c r="R14" s="247"/>
      <c r="S14" s="247"/>
      <c r="T14" s="247"/>
      <c r="U14" s="247"/>
      <c r="V14" s="247"/>
      <c r="W14" s="247" t="s">
        <v>137</v>
      </c>
      <c r="X14" s="247"/>
      <c r="Y14" s="247"/>
      <c r="Z14" s="247"/>
      <c r="AA14" s="247"/>
      <c r="AB14" s="247"/>
      <c r="AC14" s="247"/>
      <c r="AD14" s="247"/>
      <c r="AE14" s="247"/>
      <c r="AF14" s="247"/>
      <c r="AG14" s="247" t="s">
        <v>200</v>
      </c>
      <c r="AH14" s="247"/>
      <c r="AI14" s="247"/>
      <c r="AJ14" s="247"/>
      <c r="AK14" s="247"/>
      <c r="AL14" s="247"/>
      <c r="AM14" s="247"/>
      <c r="AN14" s="247"/>
      <c r="AO14" s="247"/>
      <c r="AP14" s="247"/>
      <c r="AQ14" s="247"/>
      <c r="AR14" s="247" t="s">
        <v>137</v>
      </c>
      <c r="AS14" s="247"/>
      <c r="AT14" s="247"/>
      <c r="AU14" s="247"/>
      <c r="AV14" s="247"/>
      <c r="AW14" s="247"/>
      <c r="AX14" s="247"/>
      <c r="AY14" s="247"/>
      <c r="AZ14" s="247"/>
      <c r="BA14" s="247"/>
    </row>
    <row r="15" spans="1:53" s="15" customFormat="1" ht="16.5" customHeight="1">
      <c r="A15" s="271"/>
      <c r="B15" s="272"/>
      <c r="C15" s="253" t="s">
        <v>146</v>
      </c>
      <c r="D15" s="254"/>
      <c r="E15" s="254"/>
      <c r="F15" s="254"/>
      <c r="G15" s="254"/>
      <c r="H15" s="254"/>
      <c r="I15" s="254"/>
      <c r="J15" s="254"/>
      <c r="K15" s="254"/>
      <c r="L15" s="247" t="s">
        <v>133</v>
      </c>
      <c r="M15" s="247"/>
      <c r="N15" s="247"/>
      <c r="O15" s="247"/>
      <c r="P15" s="247"/>
      <c r="Q15" s="247"/>
      <c r="R15" s="247"/>
      <c r="S15" s="247"/>
      <c r="T15" s="247"/>
      <c r="U15" s="247"/>
      <c r="V15" s="247"/>
      <c r="W15" s="247" t="s">
        <v>137</v>
      </c>
      <c r="X15" s="247"/>
      <c r="Y15" s="247"/>
      <c r="Z15" s="247"/>
      <c r="AA15" s="247"/>
      <c r="AB15" s="247"/>
      <c r="AC15" s="247"/>
      <c r="AD15" s="247"/>
      <c r="AE15" s="247"/>
      <c r="AF15" s="247"/>
      <c r="AG15" s="247" t="s">
        <v>133</v>
      </c>
      <c r="AH15" s="247"/>
      <c r="AI15" s="247"/>
      <c r="AJ15" s="247"/>
      <c r="AK15" s="247"/>
      <c r="AL15" s="247"/>
      <c r="AM15" s="247"/>
      <c r="AN15" s="247"/>
      <c r="AO15" s="247"/>
      <c r="AP15" s="247"/>
      <c r="AQ15" s="247"/>
      <c r="AR15" s="247" t="s">
        <v>137</v>
      </c>
      <c r="AS15" s="247"/>
      <c r="AT15" s="247"/>
      <c r="AU15" s="247"/>
      <c r="AV15" s="247"/>
      <c r="AW15" s="247"/>
      <c r="AX15" s="247"/>
      <c r="AY15" s="247"/>
      <c r="AZ15" s="247"/>
      <c r="BA15" s="247"/>
    </row>
    <row r="16" spans="1:53" s="15" customFormat="1" ht="16.5" customHeight="1">
      <c r="A16" s="273"/>
      <c r="B16" s="274"/>
      <c r="C16" s="253" t="s">
        <v>147</v>
      </c>
      <c r="D16" s="254"/>
      <c r="E16" s="254"/>
      <c r="F16" s="254"/>
      <c r="G16" s="254"/>
      <c r="H16" s="254"/>
      <c r="I16" s="254"/>
      <c r="J16" s="254"/>
      <c r="K16" s="254"/>
      <c r="L16" s="247" t="s">
        <v>133</v>
      </c>
      <c r="M16" s="247"/>
      <c r="N16" s="247"/>
      <c r="O16" s="247"/>
      <c r="P16" s="247"/>
      <c r="Q16" s="247"/>
      <c r="R16" s="247"/>
      <c r="S16" s="247"/>
      <c r="T16" s="247"/>
      <c r="U16" s="247"/>
      <c r="V16" s="247"/>
      <c r="W16" s="247" t="s">
        <v>137</v>
      </c>
      <c r="X16" s="247"/>
      <c r="Y16" s="247"/>
      <c r="Z16" s="247"/>
      <c r="AA16" s="247"/>
      <c r="AB16" s="247"/>
      <c r="AC16" s="247"/>
      <c r="AD16" s="247"/>
      <c r="AE16" s="247"/>
      <c r="AF16" s="247"/>
      <c r="AG16" s="247" t="s">
        <v>133</v>
      </c>
      <c r="AH16" s="247"/>
      <c r="AI16" s="247"/>
      <c r="AJ16" s="247"/>
      <c r="AK16" s="247"/>
      <c r="AL16" s="247"/>
      <c r="AM16" s="247"/>
      <c r="AN16" s="247"/>
      <c r="AO16" s="247"/>
      <c r="AP16" s="247"/>
      <c r="AQ16" s="247"/>
      <c r="AR16" s="247" t="s">
        <v>137</v>
      </c>
      <c r="AS16" s="247"/>
      <c r="AT16" s="247"/>
      <c r="AU16" s="247"/>
      <c r="AV16" s="247"/>
      <c r="AW16" s="247"/>
      <c r="AX16" s="247"/>
      <c r="AY16" s="247"/>
      <c r="AZ16" s="247"/>
      <c r="BA16" s="247"/>
    </row>
    <row r="17" spans="1:53" s="15" customFormat="1" ht="16.5" customHeight="1">
      <c r="A17" s="241" t="s">
        <v>201</v>
      </c>
      <c r="B17" s="242"/>
      <c r="C17" s="242"/>
      <c r="D17" s="242"/>
      <c r="E17" s="242"/>
      <c r="F17" s="242"/>
      <c r="G17" s="242"/>
      <c r="H17" s="242"/>
      <c r="I17" s="242"/>
      <c r="J17" s="242"/>
      <c r="K17" s="243"/>
      <c r="L17" s="244" t="s">
        <v>202</v>
      </c>
      <c r="M17" s="245"/>
      <c r="N17" s="245"/>
      <c r="O17" s="245"/>
      <c r="P17" s="245"/>
      <c r="Q17" s="245"/>
      <c r="R17" s="245"/>
      <c r="S17" s="245"/>
      <c r="T17" s="245"/>
      <c r="U17" s="245"/>
      <c r="V17" s="246"/>
      <c r="W17" s="247" t="s">
        <v>137</v>
      </c>
      <c r="X17" s="247"/>
      <c r="Y17" s="247"/>
      <c r="Z17" s="247"/>
      <c r="AA17" s="247"/>
      <c r="AB17" s="247"/>
      <c r="AC17" s="247"/>
      <c r="AD17" s="247"/>
      <c r="AE17" s="247"/>
      <c r="AF17" s="247"/>
      <c r="AG17" s="244" t="s">
        <v>137</v>
      </c>
      <c r="AH17" s="245"/>
      <c r="AI17" s="245"/>
      <c r="AJ17" s="245"/>
      <c r="AK17" s="245"/>
      <c r="AL17" s="245"/>
      <c r="AM17" s="245"/>
      <c r="AN17" s="245"/>
      <c r="AO17" s="245"/>
      <c r="AP17" s="245"/>
      <c r="AQ17" s="246"/>
      <c r="AR17" s="247" t="s">
        <v>137</v>
      </c>
      <c r="AS17" s="247"/>
      <c r="AT17" s="247"/>
      <c r="AU17" s="247"/>
      <c r="AV17" s="247"/>
      <c r="AW17" s="247"/>
      <c r="AX17" s="247"/>
      <c r="AY17" s="247"/>
      <c r="AZ17" s="247"/>
      <c r="BA17" s="247"/>
    </row>
    <row r="18" spans="1:53" s="15" customFormat="1" ht="16.5" customHeight="1">
      <c r="A18" s="249" t="s">
        <v>156</v>
      </c>
      <c r="B18" s="249"/>
      <c r="C18" s="249"/>
      <c r="D18" s="249"/>
      <c r="E18" s="249"/>
      <c r="F18" s="249"/>
      <c r="G18" s="249"/>
      <c r="H18" s="249"/>
      <c r="I18" s="249"/>
      <c r="J18" s="249"/>
      <c r="K18" s="249"/>
      <c r="L18" s="250" t="s">
        <v>197</v>
      </c>
      <c r="M18" s="251"/>
      <c r="N18" s="251"/>
      <c r="O18" s="251"/>
      <c r="P18" s="251"/>
      <c r="Q18" s="251"/>
      <c r="R18" s="251"/>
      <c r="S18" s="251"/>
      <c r="T18" s="251"/>
      <c r="U18" s="251"/>
      <c r="V18" s="251"/>
      <c r="W18" s="251"/>
      <c r="X18" s="251"/>
      <c r="Y18" s="251"/>
      <c r="Z18" s="251"/>
      <c r="AA18" s="251"/>
      <c r="AB18" s="251"/>
      <c r="AC18" s="251"/>
      <c r="AD18" s="251"/>
      <c r="AE18" s="251"/>
      <c r="AF18" s="251"/>
      <c r="AG18" s="250" t="s">
        <v>198</v>
      </c>
      <c r="AH18" s="251"/>
      <c r="AI18" s="251"/>
      <c r="AJ18" s="251"/>
      <c r="AK18" s="251"/>
      <c r="AL18" s="251"/>
      <c r="AM18" s="251"/>
      <c r="AN18" s="251"/>
      <c r="AO18" s="251"/>
      <c r="AP18" s="251"/>
      <c r="AQ18" s="251"/>
      <c r="AR18" s="251"/>
      <c r="AS18" s="251"/>
      <c r="AT18" s="251"/>
      <c r="AU18" s="251"/>
      <c r="AV18" s="251"/>
      <c r="AW18" s="251"/>
      <c r="AX18" s="251"/>
      <c r="AY18" s="251"/>
      <c r="AZ18" s="251"/>
      <c r="BA18" s="251"/>
    </row>
    <row r="19" spans="1:53" ht="16.5" customHeight="1">
      <c r="A19" s="249"/>
      <c r="B19" s="249"/>
      <c r="C19" s="249"/>
      <c r="D19" s="249"/>
      <c r="E19" s="249"/>
      <c r="F19" s="249"/>
      <c r="G19" s="249"/>
      <c r="H19" s="249"/>
      <c r="I19" s="249"/>
      <c r="J19" s="249"/>
      <c r="K19" s="249"/>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1"/>
      <c r="BA19" s="251"/>
    </row>
    <row r="20" spans="1:53" ht="16.5" customHeight="1">
      <c r="A20" s="249"/>
      <c r="B20" s="249"/>
      <c r="C20" s="249"/>
      <c r="D20" s="249"/>
      <c r="E20" s="249"/>
      <c r="F20" s="249"/>
      <c r="G20" s="249"/>
      <c r="H20" s="249"/>
      <c r="I20" s="249"/>
      <c r="J20" s="249"/>
      <c r="K20" s="249"/>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c r="AZ20" s="251"/>
      <c r="BA20" s="251"/>
    </row>
    <row r="21" spans="1:53" ht="16.5" customHeight="1">
      <c r="A21" s="249"/>
      <c r="B21" s="249"/>
      <c r="C21" s="249"/>
      <c r="D21" s="249"/>
      <c r="E21" s="249"/>
      <c r="F21" s="249"/>
      <c r="G21" s="249"/>
      <c r="H21" s="249"/>
      <c r="I21" s="249"/>
      <c r="J21" s="249"/>
      <c r="K21" s="249"/>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row>
    <row r="22" spans="1:53" ht="16.5" customHeight="1">
      <c r="A22" s="249"/>
      <c r="B22" s="249"/>
      <c r="C22" s="249"/>
      <c r="D22" s="249"/>
      <c r="E22" s="249"/>
      <c r="F22" s="249"/>
      <c r="G22" s="249"/>
      <c r="H22" s="249"/>
      <c r="I22" s="249"/>
      <c r="J22" s="249"/>
      <c r="K22" s="249"/>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row>
    <row r="23" spans="1:53" ht="16.5" customHeight="1">
      <c r="A23" s="249"/>
      <c r="B23" s="249"/>
      <c r="C23" s="249"/>
      <c r="D23" s="249"/>
      <c r="E23" s="249"/>
      <c r="F23" s="249"/>
      <c r="G23" s="249"/>
      <c r="H23" s="249"/>
      <c r="I23" s="249"/>
      <c r="J23" s="249"/>
      <c r="K23" s="249"/>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1"/>
      <c r="AM23" s="251"/>
      <c r="AN23" s="251"/>
      <c r="AO23" s="251"/>
      <c r="AP23" s="251"/>
      <c r="AQ23" s="251"/>
      <c r="AR23" s="251"/>
      <c r="AS23" s="251"/>
      <c r="AT23" s="251"/>
      <c r="AU23" s="251"/>
      <c r="AV23" s="251"/>
      <c r="AW23" s="251"/>
      <c r="AX23" s="251"/>
      <c r="AY23" s="251"/>
      <c r="AZ23" s="251"/>
      <c r="BA23" s="251"/>
    </row>
    <row r="24" spans="1:53" ht="16.5" customHeight="1">
      <c r="A24" s="249"/>
      <c r="B24" s="249"/>
      <c r="C24" s="249"/>
      <c r="D24" s="249"/>
      <c r="E24" s="249"/>
      <c r="F24" s="249"/>
      <c r="G24" s="249"/>
      <c r="H24" s="249"/>
      <c r="I24" s="249"/>
      <c r="J24" s="249"/>
      <c r="K24" s="249"/>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1"/>
      <c r="AM24" s="251"/>
      <c r="AN24" s="251"/>
      <c r="AO24" s="251"/>
      <c r="AP24" s="251"/>
      <c r="AQ24" s="251"/>
      <c r="AR24" s="251"/>
      <c r="AS24" s="251"/>
      <c r="AT24" s="251"/>
      <c r="AU24" s="251"/>
      <c r="AV24" s="251"/>
      <c r="AW24" s="251"/>
      <c r="AX24" s="251"/>
      <c r="AY24" s="251"/>
      <c r="AZ24" s="251"/>
      <c r="BA24" s="251"/>
    </row>
    <row r="25" spans="1:53" ht="16.5" customHeight="1">
      <c r="A25" s="249"/>
      <c r="B25" s="249"/>
      <c r="C25" s="249"/>
      <c r="D25" s="249"/>
      <c r="E25" s="249"/>
      <c r="F25" s="249"/>
      <c r="G25" s="249"/>
      <c r="H25" s="249"/>
      <c r="I25" s="249"/>
      <c r="J25" s="249"/>
      <c r="K25" s="249"/>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1"/>
      <c r="AY25" s="251"/>
      <c r="AZ25" s="251"/>
      <c r="BA25" s="251"/>
    </row>
    <row r="26" spans="1:53" ht="16.5" customHeight="1">
      <c r="A26" s="249"/>
      <c r="B26" s="249"/>
      <c r="C26" s="249"/>
      <c r="D26" s="249"/>
      <c r="E26" s="249"/>
      <c r="F26" s="249"/>
      <c r="G26" s="249"/>
      <c r="H26" s="249"/>
      <c r="I26" s="249"/>
      <c r="J26" s="249"/>
      <c r="K26" s="249"/>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row>
    <row r="27" spans="1:53" ht="16.5" customHeight="1">
      <c r="A27" s="249"/>
      <c r="B27" s="249"/>
      <c r="C27" s="249"/>
      <c r="D27" s="249"/>
      <c r="E27" s="249"/>
      <c r="F27" s="249"/>
      <c r="G27" s="249"/>
      <c r="H27" s="249"/>
      <c r="I27" s="249"/>
      <c r="J27" s="249"/>
      <c r="K27" s="249"/>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1"/>
      <c r="AZ27" s="251"/>
      <c r="BA27" s="251"/>
    </row>
    <row r="28" spans="1:53" ht="16.5" customHeight="1">
      <c r="A28" s="249"/>
      <c r="B28" s="249"/>
      <c r="C28" s="249"/>
      <c r="D28" s="249"/>
      <c r="E28" s="249"/>
      <c r="F28" s="249"/>
      <c r="G28" s="249"/>
      <c r="H28" s="249"/>
      <c r="I28" s="249"/>
      <c r="J28" s="249"/>
      <c r="K28" s="249"/>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1"/>
      <c r="AY28" s="251"/>
      <c r="AZ28" s="251"/>
      <c r="BA28" s="251"/>
    </row>
    <row r="29" spans="1:53" ht="16.5" customHeight="1">
      <c r="A29" s="249"/>
      <c r="B29" s="249"/>
      <c r="C29" s="249"/>
      <c r="D29" s="249"/>
      <c r="E29" s="249"/>
      <c r="F29" s="249"/>
      <c r="G29" s="249"/>
      <c r="H29" s="249"/>
      <c r="I29" s="249"/>
      <c r="J29" s="249"/>
      <c r="K29" s="249"/>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1"/>
      <c r="AY29" s="251"/>
      <c r="AZ29" s="251"/>
      <c r="BA29" s="251"/>
    </row>
    <row r="30" spans="1:53" ht="16.5" customHeight="1">
      <c r="A30" s="249"/>
      <c r="B30" s="249"/>
      <c r="C30" s="249"/>
      <c r="D30" s="249"/>
      <c r="E30" s="249"/>
      <c r="F30" s="249"/>
      <c r="G30" s="249"/>
      <c r="H30" s="249"/>
      <c r="I30" s="249"/>
      <c r="J30" s="249"/>
      <c r="K30" s="249"/>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1"/>
      <c r="AZ30" s="251"/>
      <c r="BA30" s="251"/>
    </row>
    <row r="31" spans="1:53" ht="16.5" customHeight="1">
      <c r="A31" s="249"/>
      <c r="B31" s="249"/>
      <c r="C31" s="249"/>
      <c r="D31" s="249"/>
      <c r="E31" s="249"/>
      <c r="F31" s="249"/>
      <c r="G31" s="249"/>
      <c r="H31" s="249"/>
      <c r="I31" s="249"/>
      <c r="J31" s="249"/>
      <c r="K31" s="249"/>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row>
    <row r="32" spans="1:53" ht="16.5" customHeight="1">
      <c r="A32" s="249"/>
      <c r="B32" s="249"/>
      <c r="C32" s="249"/>
      <c r="D32" s="249"/>
      <c r="E32" s="249"/>
      <c r="F32" s="249"/>
      <c r="G32" s="249"/>
      <c r="H32" s="249"/>
      <c r="I32" s="249"/>
      <c r="J32" s="249"/>
      <c r="K32" s="249"/>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row>
    <row r="33" spans="1:53" ht="16.5" customHeight="1">
      <c r="A33" s="249"/>
      <c r="B33" s="249"/>
      <c r="C33" s="249"/>
      <c r="D33" s="249"/>
      <c r="E33" s="249"/>
      <c r="F33" s="249"/>
      <c r="G33" s="249"/>
      <c r="H33" s="249"/>
      <c r="I33" s="249"/>
      <c r="J33" s="249"/>
      <c r="K33" s="249"/>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row>
    <row r="34" spans="1:53" ht="16.5" customHeight="1">
      <c r="A34" s="249"/>
      <c r="B34" s="249"/>
      <c r="C34" s="249"/>
      <c r="D34" s="249"/>
      <c r="E34" s="249"/>
      <c r="F34" s="249"/>
      <c r="G34" s="249"/>
      <c r="H34" s="249"/>
      <c r="I34" s="249"/>
      <c r="J34" s="249"/>
      <c r="K34" s="249"/>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1"/>
    </row>
    <row r="35" spans="1:53" ht="16.5" customHeight="1">
      <c r="A35" s="249"/>
      <c r="B35" s="249"/>
      <c r="C35" s="249"/>
      <c r="D35" s="249"/>
      <c r="E35" s="249"/>
      <c r="F35" s="249"/>
      <c r="G35" s="249"/>
      <c r="H35" s="249"/>
      <c r="I35" s="249"/>
      <c r="J35" s="249"/>
      <c r="K35" s="249"/>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row>
    <row r="36" spans="1:53" ht="16.5" customHeight="1">
      <c r="A36" s="249"/>
      <c r="B36" s="249"/>
      <c r="C36" s="249"/>
      <c r="D36" s="249"/>
      <c r="E36" s="249"/>
      <c r="F36" s="249"/>
      <c r="G36" s="249"/>
      <c r="H36" s="249"/>
      <c r="I36" s="249"/>
      <c r="J36" s="249"/>
      <c r="K36" s="249"/>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row>
    <row r="37" spans="1:53" ht="16.5" customHeight="1">
      <c r="A37" s="249"/>
      <c r="B37" s="249"/>
      <c r="C37" s="249"/>
      <c r="D37" s="249"/>
      <c r="E37" s="249"/>
      <c r="F37" s="249"/>
      <c r="G37" s="249"/>
      <c r="H37" s="249"/>
      <c r="I37" s="249"/>
      <c r="J37" s="249"/>
      <c r="K37" s="249"/>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row>
    <row r="38" spans="1:53" ht="16.5" customHeight="1">
      <c r="A38" s="249"/>
      <c r="B38" s="249"/>
      <c r="C38" s="249"/>
      <c r="D38" s="249"/>
      <c r="E38" s="249"/>
      <c r="F38" s="249"/>
      <c r="G38" s="249"/>
      <c r="H38" s="249"/>
      <c r="I38" s="249"/>
      <c r="J38" s="249"/>
      <c r="K38" s="249"/>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row>
    <row r="39" spans="1:53" s="22" customFormat="1" ht="54.75" customHeight="1">
      <c r="A39" s="248"/>
      <c r="B39" s="248"/>
      <c r="C39" s="248"/>
      <c r="D39" s="248"/>
      <c r="E39" s="248"/>
      <c r="F39" s="248"/>
      <c r="G39" s="248"/>
      <c r="H39" s="248"/>
      <c r="I39" s="248"/>
      <c r="J39" s="248"/>
      <c r="K39" s="248"/>
      <c r="L39" s="240" t="s">
        <v>157</v>
      </c>
      <c r="M39" s="239"/>
      <c r="N39" s="239"/>
      <c r="O39" s="239"/>
      <c r="P39" s="239"/>
      <c r="Q39" s="239"/>
      <c r="R39" s="239"/>
      <c r="S39" s="240" t="s">
        <v>158</v>
      </c>
      <c r="T39" s="239"/>
      <c r="U39" s="239"/>
      <c r="V39" s="239"/>
      <c r="W39" s="239"/>
      <c r="X39" s="239"/>
      <c r="Y39" s="239"/>
      <c r="Z39" s="240" t="s">
        <v>159</v>
      </c>
      <c r="AA39" s="239"/>
      <c r="AB39" s="239"/>
      <c r="AC39" s="239"/>
      <c r="AD39" s="239"/>
      <c r="AE39" s="239"/>
      <c r="AF39" s="239"/>
      <c r="AG39" s="240" t="s">
        <v>160</v>
      </c>
      <c r="AH39" s="239"/>
      <c r="AI39" s="239"/>
      <c r="AJ39" s="239"/>
      <c r="AK39" s="239"/>
      <c r="AL39" s="239"/>
      <c r="AM39" s="239"/>
      <c r="AN39" s="240" t="s">
        <v>161</v>
      </c>
      <c r="AO39" s="239"/>
      <c r="AP39" s="239"/>
      <c r="AQ39" s="239"/>
      <c r="AR39" s="239"/>
      <c r="AS39" s="239"/>
      <c r="AT39" s="239"/>
      <c r="AU39" s="240" t="s">
        <v>162</v>
      </c>
      <c r="AV39" s="239"/>
      <c r="AW39" s="239"/>
      <c r="AX39" s="239"/>
      <c r="AY39" s="239"/>
      <c r="AZ39" s="239"/>
      <c r="BA39" s="239"/>
    </row>
    <row r="40" spans="1:53" s="22" customFormat="1" ht="16.5" customHeight="1">
      <c r="A40" s="239" t="s">
        <v>163</v>
      </c>
      <c r="B40" s="239"/>
      <c r="C40" s="239"/>
      <c r="D40" s="239"/>
      <c r="E40" s="239"/>
      <c r="F40" s="239"/>
      <c r="G40" s="239"/>
      <c r="H40" s="239"/>
      <c r="I40" s="239"/>
      <c r="J40" s="239"/>
      <c r="K40" s="239"/>
      <c r="L40" s="238" t="s">
        <v>168</v>
      </c>
      <c r="M40" s="238"/>
      <c r="N40" s="238"/>
      <c r="O40" s="238"/>
      <c r="P40" s="238"/>
      <c r="Q40" s="238"/>
      <c r="R40" s="238"/>
      <c r="S40" s="238" t="s">
        <v>173</v>
      </c>
      <c r="T40" s="238"/>
      <c r="U40" s="238"/>
      <c r="V40" s="238"/>
      <c r="W40" s="238"/>
      <c r="X40" s="238"/>
      <c r="Y40" s="238"/>
      <c r="Z40" s="238" t="s">
        <v>178</v>
      </c>
      <c r="AA40" s="238"/>
      <c r="AB40" s="238"/>
      <c r="AC40" s="238"/>
      <c r="AD40" s="238"/>
      <c r="AE40" s="238"/>
      <c r="AF40" s="238"/>
      <c r="AG40" s="238" t="s">
        <v>183</v>
      </c>
      <c r="AH40" s="238"/>
      <c r="AI40" s="238"/>
      <c r="AJ40" s="238"/>
      <c r="AK40" s="238"/>
      <c r="AL40" s="238"/>
      <c r="AM40" s="238"/>
      <c r="AN40" s="238" t="s">
        <v>188</v>
      </c>
      <c r="AO40" s="238"/>
      <c r="AP40" s="238"/>
      <c r="AQ40" s="238"/>
      <c r="AR40" s="238"/>
      <c r="AS40" s="238"/>
      <c r="AT40" s="238"/>
      <c r="AU40" s="238" t="s">
        <v>192</v>
      </c>
      <c r="AV40" s="238"/>
      <c r="AW40" s="238"/>
      <c r="AX40" s="238"/>
      <c r="AY40" s="238"/>
      <c r="AZ40" s="238"/>
      <c r="BA40" s="238"/>
    </row>
    <row r="41" spans="1:53" s="22" customFormat="1" ht="16.5" customHeight="1">
      <c r="A41" s="239" t="s">
        <v>164</v>
      </c>
      <c r="B41" s="239"/>
      <c r="C41" s="239"/>
      <c r="D41" s="239"/>
      <c r="E41" s="239"/>
      <c r="F41" s="239"/>
      <c r="G41" s="239"/>
      <c r="H41" s="239"/>
      <c r="I41" s="239"/>
      <c r="J41" s="239"/>
      <c r="K41" s="239"/>
      <c r="L41" s="238" t="s">
        <v>169</v>
      </c>
      <c r="M41" s="238"/>
      <c r="N41" s="238"/>
      <c r="O41" s="238"/>
      <c r="P41" s="238"/>
      <c r="Q41" s="238"/>
      <c r="R41" s="238"/>
      <c r="S41" s="238" t="s">
        <v>174</v>
      </c>
      <c r="T41" s="238"/>
      <c r="U41" s="238"/>
      <c r="V41" s="238"/>
      <c r="W41" s="238"/>
      <c r="X41" s="238"/>
      <c r="Y41" s="238"/>
      <c r="Z41" s="238" t="s">
        <v>179</v>
      </c>
      <c r="AA41" s="238"/>
      <c r="AB41" s="238"/>
      <c r="AC41" s="238"/>
      <c r="AD41" s="238"/>
      <c r="AE41" s="238"/>
      <c r="AF41" s="238"/>
      <c r="AG41" s="238" t="s">
        <v>184</v>
      </c>
      <c r="AH41" s="238"/>
      <c r="AI41" s="238"/>
      <c r="AJ41" s="238"/>
      <c r="AK41" s="238"/>
      <c r="AL41" s="238"/>
      <c r="AM41" s="238"/>
      <c r="AN41" s="238" t="s">
        <v>189</v>
      </c>
      <c r="AO41" s="238"/>
      <c r="AP41" s="238"/>
      <c r="AQ41" s="238"/>
      <c r="AR41" s="238"/>
      <c r="AS41" s="238"/>
      <c r="AT41" s="238"/>
      <c r="AU41" s="238" t="s">
        <v>193</v>
      </c>
      <c r="AV41" s="238"/>
      <c r="AW41" s="238"/>
      <c r="AX41" s="238"/>
      <c r="AY41" s="238"/>
      <c r="AZ41" s="238"/>
      <c r="BA41" s="238"/>
    </row>
    <row r="42" spans="1:53" s="22" customFormat="1" ht="16.5" customHeight="1">
      <c r="A42" s="239" t="s">
        <v>165</v>
      </c>
      <c r="B42" s="239"/>
      <c r="C42" s="239"/>
      <c r="D42" s="239"/>
      <c r="E42" s="239"/>
      <c r="F42" s="239"/>
      <c r="G42" s="239"/>
      <c r="H42" s="239"/>
      <c r="I42" s="239"/>
      <c r="J42" s="239"/>
      <c r="K42" s="239"/>
      <c r="L42" s="238" t="s">
        <v>170</v>
      </c>
      <c r="M42" s="238"/>
      <c r="N42" s="238"/>
      <c r="O42" s="238"/>
      <c r="P42" s="238"/>
      <c r="Q42" s="238"/>
      <c r="R42" s="238"/>
      <c r="S42" s="238" t="s">
        <v>175</v>
      </c>
      <c r="T42" s="238"/>
      <c r="U42" s="238"/>
      <c r="V42" s="238"/>
      <c r="W42" s="238"/>
      <c r="X42" s="238"/>
      <c r="Y42" s="238"/>
      <c r="Z42" s="238" t="s">
        <v>180</v>
      </c>
      <c r="AA42" s="238"/>
      <c r="AB42" s="238"/>
      <c r="AC42" s="238"/>
      <c r="AD42" s="238"/>
      <c r="AE42" s="238"/>
      <c r="AF42" s="238"/>
      <c r="AG42" s="238" t="s">
        <v>185</v>
      </c>
      <c r="AH42" s="238"/>
      <c r="AI42" s="238"/>
      <c r="AJ42" s="238"/>
      <c r="AK42" s="238"/>
      <c r="AL42" s="238"/>
      <c r="AM42" s="238"/>
      <c r="AN42" s="238" t="s">
        <v>190</v>
      </c>
      <c r="AO42" s="238"/>
      <c r="AP42" s="238"/>
      <c r="AQ42" s="238"/>
      <c r="AR42" s="238"/>
      <c r="AS42" s="238"/>
      <c r="AT42" s="238"/>
      <c r="AU42" s="238" t="s">
        <v>194</v>
      </c>
      <c r="AV42" s="238"/>
      <c r="AW42" s="238"/>
      <c r="AX42" s="238"/>
      <c r="AY42" s="238"/>
      <c r="AZ42" s="238"/>
      <c r="BA42" s="238"/>
    </row>
    <row r="43" spans="1:53" s="22" customFormat="1" ht="16.5" customHeight="1">
      <c r="A43" s="239" t="s">
        <v>166</v>
      </c>
      <c r="B43" s="239"/>
      <c r="C43" s="239"/>
      <c r="D43" s="239"/>
      <c r="E43" s="239"/>
      <c r="F43" s="239"/>
      <c r="G43" s="239"/>
      <c r="H43" s="239"/>
      <c r="I43" s="239"/>
      <c r="J43" s="239"/>
      <c r="K43" s="239"/>
      <c r="L43" s="238" t="s">
        <v>171</v>
      </c>
      <c r="M43" s="238"/>
      <c r="N43" s="238"/>
      <c r="O43" s="238"/>
      <c r="P43" s="238"/>
      <c r="Q43" s="238"/>
      <c r="R43" s="238"/>
      <c r="S43" s="238" t="s">
        <v>176</v>
      </c>
      <c r="T43" s="238"/>
      <c r="U43" s="238"/>
      <c r="V43" s="238"/>
      <c r="W43" s="238"/>
      <c r="X43" s="238"/>
      <c r="Y43" s="238"/>
      <c r="Z43" s="238" t="s">
        <v>181</v>
      </c>
      <c r="AA43" s="238"/>
      <c r="AB43" s="238"/>
      <c r="AC43" s="238"/>
      <c r="AD43" s="238"/>
      <c r="AE43" s="238"/>
      <c r="AF43" s="238"/>
      <c r="AG43" s="238" t="s">
        <v>186</v>
      </c>
      <c r="AH43" s="238"/>
      <c r="AI43" s="238"/>
      <c r="AJ43" s="238"/>
      <c r="AK43" s="238"/>
      <c r="AL43" s="238"/>
      <c r="AM43" s="238"/>
      <c r="AN43" s="238" t="s">
        <v>175</v>
      </c>
      <c r="AO43" s="238"/>
      <c r="AP43" s="238"/>
      <c r="AQ43" s="238"/>
      <c r="AR43" s="238"/>
      <c r="AS43" s="238"/>
      <c r="AT43" s="238"/>
      <c r="AU43" s="238" t="s">
        <v>195</v>
      </c>
      <c r="AV43" s="238"/>
      <c r="AW43" s="238"/>
      <c r="AX43" s="238"/>
      <c r="AY43" s="238"/>
      <c r="AZ43" s="238"/>
      <c r="BA43" s="238"/>
    </row>
    <row r="44" spans="1:53" ht="16.5" customHeight="1">
      <c r="A44" s="239" t="s">
        <v>167</v>
      </c>
      <c r="B44" s="239"/>
      <c r="C44" s="239"/>
      <c r="D44" s="239"/>
      <c r="E44" s="239"/>
      <c r="F44" s="239"/>
      <c r="G44" s="239"/>
      <c r="H44" s="239"/>
      <c r="I44" s="239"/>
      <c r="J44" s="239"/>
      <c r="K44" s="239"/>
      <c r="L44" s="238" t="s">
        <v>172</v>
      </c>
      <c r="M44" s="238"/>
      <c r="N44" s="238"/>
      <c r="O44" s="238"/>
      <c r="P44" s="238"/>
      <c r="Q44" s="238"/>
      <c r="R44" s="238"/>
      <c r="S44" s="238" t="s">
        <v>177</v>
      </c>
      <c r="T44" s="238"/>
      <c r="U44" s="238"/>
      <c r="V44" s="238"/>
      <c r="W44" s="238"/>
      <c r="X44" s="238"/>
      <c r="Y44" s="238"/>
      <c r="Z44" s="238" t="s">
        <v>182</v>
      </c>
      <c r="AA44" s="238"/>
      <c r="AB44" s="238"/>
      <c r="AC44" s="238"/>
      <c r="AD44" s="238"/>
      <c r="AE44" s="238"/>
      <c r="AF44" s="238"/>
      <c r="AG44" s="238" t="s">
        <v>187</v>
      </c>
      <c r="AH44" s="238"/>
      <c r="AI44" s="238"/>
      <c r="AJ44" s="238"/>
      <c r="AK44" s="238"/>
      <c r="AL44" s="238"/>
      <c r="AM44" s="238"/>
      <c r="AN44" s="238" t="s">
        <v>191</v>
      </c>
      <c r="AO44" s="238"/>
      <c r="AP44" s="238"/>
      <c r="AQ44" s="238"/>
      <c r="AR44" s="238"/>
      <c r="AS44" s="238"/>
      <c r="AT44" s="238"/>
      <c r="AU44" s="238" t="s">
        <v>196</v>
      </c>
      <c r="AV44" s="238"/>
      <c r="AW44" s="238"/>
      <c r="AX44" s="238"/>
      <c r="AY44" s="238"/>
      <c r="AZ44" s="238"/>
      <c r="BA44" s="238"/>
    </row>
    <row r="45" ht="16.5" customHeight="1">
      <c r="A45" s="22" t="s">
        <v>203</v>
      </c>
    </row>
  </sheetData>
  <sheetProtection/>
  <mergeCells count="108">
    <mergeCell ref="AT1:BA1"/>
    <mergeCell ref="A1:AS1"/>
    <mergeCell ref="A6:B16"/>
    <mergeCell ref="L4:AF4"/>
    <mergeCell ref="AG4:BA4"/>
    <mergeCell ref="L5:V5"/>
    <mergeCell ref="W5:AF5"/>
    <mergeCell ref="AR5:BA5"/>
    <mergeCell ref="AG16:AQ16"/>
    <mergeCell ref="AG15:AQ15"/>
    <mergeCell ref="L9:V10"/>
    <mergeCell ref="L8:V8"/>
    <mergeCell ref="W6:AF7"/>
    <mergeCell ref="W9:AF10"/>
    <mergeCell ref="W8:AF8"/>
    <mergeCell ref="W11:AF11"/>
    <mergeCell ref="AG14:AQ14"/>
    <mergeCell ref="AG13:AQ13"/>
    <mergeCell ref="AG12:AQ12"/>
    <mergeCell ref="W15:AF15"/>
    <mergeCell ref="W16:AF16"/>
    <mergeCell ref="AG5:AQ5"/>
    <mergeCell ref="AG11:AQ11"/>
    <mergeCell ref="A4:K5"/>
    <mergeCell ref="C8:K8"/>
    <mergeCell ref="C6:K7"/>
    <mergeCell ref="C12:K12"/>
    <mergeCell ref="AG9:AQ10"/>
    <mergeCell ref="AG8:AQ8"/>
    <mergeCell ref="L12:V12"/>
    <mergeCell ref="L6:V6"/>
    <mergeCell ref="L7:V7"/>
    <mergeCell ref="L11:V11"/>
    <mergeCell ref="L18:AF38"/>
    <mergeCell ref="AG7:AQ7"/>
    <mergeCell ref="AG6:AQ6"/>
    <mergeCell ref="AR6:BA7"/>
    <mergeCell ref="AR9:BA10"/>
    <mergeCell ref="AR8:BA8"/>
    <mergeCell ref="AR11:BA11"/>
    <mergeCell ref="W14:AF14"/>
    <mergeCell ref="W13:AF13"/>
    <mergeCell ref="W12:AF12"/>
    <mergeCell ref="C16:K16"/>
    <mergeCell ref="AR12:BA12"/>
    <mergeCell ref="AR13:BA13"/>
    <mergeCell ref="AR14:BA14"/>
    <mergeCell ref="AR15:BA15"/>
    <mergeCell ref="AR16:BA16"/>
    <mergeCell ref="L14:V14"/>
    <mergeCell ref="L13:V13"/>
    <mergeCell ref="L16:V16"/>
    <mergeCell ref="L15:V15"/>
    <mergeCell ref="AN39:AT39"/>
    <mergeCell ref="A39:K39"/>
    <mergeCell ref="A18:K38"/>
    <mergeCell ref="AG18:BA38"/>
    <mergeCell ref="A2:BA2"/>
    <mergeCell ref="C11:K11"/>
    <mergeCell ref="C9:K10"/>
    <mergeCell ref="C13:K13"/>
    <mergeCell ref="C14:K14"/>
    <mergeCell ref="C15:K15"/>
    <mergeCell ref="AU39:BA39"/>
    <mergeCell ref="A17:K17"/>
    <mergeCell ref="L17:V17"/>
    <mergeCell ref="W17:AF17"/>
    <mergeCell ref="AG17:AQ17"/>
    <mergeCell ref="AR17:BA17"/>
    <mergeCell ref="L39:R39"/>
    <mergeCell ref="S39:Y39"/>
    <mergeCell ref="Z39:AF39"/>
    <mergeCell ref="AG39:AM39"/>
    <mergeCell ref="AU41:BA41"/>
    <mergeCell ref="L40:R40"/>
    <mergeCell ref="S40:Y40"/>
    <mergeCell ref="Z40:AF40"/>
    <mergeCell ref="AG40:AM40"/>
    <mergeCell ref="AN40:AT40"/>
    <mergeCell ref="AU40:BA40"/>
    <mergeCell ref="S42:Y42"/>
    <mergeCell ref="Z42:AF42"/>
    <mergeCell ref="AG42:AM42"/>
    <mergeCell ref="AN42:AT42"/>
    <mergeCell ref="AU42:BA42"/>
    <mergeCell ref="L41:R41"/>
    <mergeCell ref="S41:Y41"/>
    <mergeCell ref="Z41:AF41"/>
    <mergeCell ref="AG41:AM41"/>
    <mergeCell ref="AN41:AT41"/>
    <mergeCell ref="A40:K40"/>
    <mergeCell ref="A41:K41"/>
    <mergeCell ref="A42:K42"/>
    <mergeCell ref="A43:K43"/>
    <mergeCell ref="A44:K44"/>
    <mergeCell ref="L43:R43"/>
    <mergeCell ref="L44:R44"/>
    <mergeCell ref="L42:R42"/>
    <mergeCell ref="AN43:AT43"/>
    <mergeCell ref="AN44:AT44"/>
    <mergeCell ref="AU43:BA43"/>
    <mergeCell ref="AU44:BA44"/>
    <mergeCell ref="S43:Y43"/>
    <mergeCell ref="S44:Y44"/>
    <mergeCell ref="Z43:AF43"/>
    <mergeCell ref="Z44:AF44"/>
    <mergeCell ref="AG43:AM43"/>
    <mergeCell ref="AG44:AM44"/>
  </mergeCells>
  <printOptions horizontalCentered="1"/>
  <pageMargins left="0.5118110236220472" right="0.5118110236220472" top="0.6692913385826772" bottom="0.5905511811023623" header="0.31496062992125984" footer="0.31496062992125984"/>
  <pageSetup horizontalDpi="600" verticalDpi="600" orientation="portrait" paperSize="9" scale="93" r:id="rId1"/>
  <ignoredErrors>
    <ignoredError sqref="R40:T44 L40:P44 V40:BA4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名古屋市衛生局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eise015023</dc:creator>
  <cp:keywords/>
  <dc:description/>
  <cp:lastModifiedBy>admin</cp:lastModifiedBy>
  <cp:lastPrinted>2023-04-25T00:23:18Z</cp:lastPrinted>
  <dcterms:created xsi:type="dcterms:W3CDTF">2000-05-17T10:11:38Z</dcterms:created>
  <dcterms:modified xsi:type="dcterms:W3CDTF">2023-05-15T04:27:40Z</dcterms:modified>
  <cp:category/>
  <cp:version/>
  <cp:contentType/>
  <cp:contentStatus/>
</cp:coreProperties>
</file>