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3 介護予防ライン\12-1総合事業評価事業\67事業評価・効果検証・見直し\★29.4.11状態像の目安【最終版】\05-基準緩和空き情報\★空き状況データ\R8\5月\004決裁\"/>
    </mc:Choice>
  </mc:AlternateContent>
  <xr:revisionPtr revIDLastSave="0" documentId="13_ncr:1_{D079241C-0116-4D7D-A371-7C308E33BC0A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事業所一覧 " sheetId="1" r:id="rId1"/>
  </sheets>
  <definedNames>
    <definedName name="_xlnm._FilterDatabase" localSheetId="0" hidden="1">'事業所一覧 '!$A$2:$Z$53</definedName>
    <definedName name="_xlnm.Print_Area" localSheetId="0">'事業所一覧 '!$A$2:$Z$53</definedName>
    <definedName name="_xlnm.Print_Titles" localSheetId="0">'事業所一覧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6" i="1"/>
  <c r="B17" i="1"/>
  <c r="B18" i="1"/>
  <c r="B19" i="1"/>
  <c r="B20" i="1"/>
  <c r="B21" i="1"/>
  <c r="B22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9" i="1"/>
  <c r="B50" i="1"/>
  <c r="B51" i="1"/>
  <c r="B52" i="1"/>
  <c r="B15" i="1"/>
  <c r="B23" i="1"/>
  <c r="B48" i="1"/>
  <c r="B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Z53" i="1"/>
  <c r="I53" i="1"/>
</calcChain>
</file>

<file path=xl/sharedStrings.xml><?xml version="1.0" encoding="utf-8"?>
<sst xmlns="http://schemas.openxmlformats.org/spreadsheetml/2006/main" count="563" uniqueCount="341">
  <si>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</si>
  <si>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</si>
  <si>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</si>
  <si>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</si>
  <si>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</si>
  <si>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</si>
  <si>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</si>
  <si>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</si>
  <si>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</si>
  <si>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</si>
  <si>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</si>
  <si>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</si>
  <si>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</si>
  <si>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</si>
  <si>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</si>
  <si>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</si>
  <si>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</si>
  <si>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</si>
  <si>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</si>
  <si>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</si>
  <si>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</si>
  <si>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</si>
  <si>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</si>
  <si>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</si>
  <si>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医療法人吉田病院</t>
  </si>
  <si>
    <t>052-735-0575</t>
  </si>
  <si>
    <t>合同会社ヨクナルケアー</t>
  </si>
  <si>
    <t>052-325-3537</t>
  </si>
  <si>
    <t>北</t>
  </si>
  <si>
    <t>北医療生活協同組合</t>
  </si>
  <si>
    <t>「生協あじまの家」デイサービス</t>
  </si>
  <si>
    <t>052-909-4155</t>
  </si>
  <si>
    <t>有限会社ＲＫ</t>
  </si>
  <si>
    <t>てっく健康スタジオ</t>
  </si>
  <si>
    <t>有限会社ステップリハビリケアサービス</t>
  </si>
  <si>
    <t>ステップリハビリケアセンター名西</t>
  </si>
  <si>
    <t>西</t>
  </si>
  <si>
    <t>052-505-1750</t>
  </si>
  <si>
    <t>昭和</t>
  </si>
  <si>
    <t>瑞穂</t>
  </si>
  <si>
    <t>合同会社ライフクリエイト</t>
  </si>
  <si>
    <t>デイサービスえがお</t>
  </si>
  <si>
    <t>052-861-2077</t>
  </si>
  <si>
    <t>みなと医療生活協同組合</t>
  </si>
  <si>
    <t>熱田</t>
  </si>
  <si>
    <t>052-654-8350</t>
  </si>
  <si>
    <t>特定非営利活動法人介護サービスさくら</t>
  </si>
  <si>
    <t>杜の仲間たち熱田</t>
  </si>
  <si>
    <t>052-883-8590</t>
  </si>
  <si>
    <t>株式会社グローリアツゥエンティーワン</t>
  </si>
  <si>
    <t>デイサービスセンター　ハートピアあさい</t>
  </si>
  <si>
    <t>中川</t>
  </si>
  <si>
    <t>052-355-1300</t>
  </si>
  <si>
    <t>有限会社げんきの森</t>
  </si>
  <si>
    <t>リハビリデイサービス　げんき倶楽部・中川</t>
  </si>
  <si>
    <t>052-309-1666</t>
  </si>
  <si>
    <t>河内　保</t>
  </si>
  <si>
    <t>カワウチ健康倶楽部</t>
  </si>
  <si>
    <t>東起町5丁目48番地　西垣ハイツ103</t>
  </si>
  <si>
    <t>052-381-6668</t>
  </si>
  <si>
    <t>医療法人慈幸会</t>
  </si>
  <si>
    <t>ロコモめばえクラブ</t>
  </si>
  <si>
    <t>090-7032-1845</t>
  </si>
  <si>
    <t>社会福祉法人昌明福祉会</t>
  </si>
  <si>
    <t>津金の里</t>
  </si>
  <si>
    <t>港</t>
  </si>
  <si>
    <t>052-654-6300</t>
  </si>
  <si>
    <t>正徳の里</t>
  </si>
  <si>
    <t>052-381-7061</t>
  </si>
  <si>
    <t>社会福祉法人愛港福祉会</t>
  </si>
  <si>
    <t>デイサービス東茶屋</t>
  </si>
  <si>
    <t>株式会社アイアンドエス</t>
  </si>
  <si>
    <t>リハビリデイサービス　いもと</t>
  </si>
  <si>
    <t>南</t>
  </si>
  <si>
    <t>052-821-0780</t>
  </si>
  <si>
    <t>南区デイサービス　リハビリセンターマック</t>
  </si>
  <si>
    <t>052-614-1400</t>
  </si>
  <si>
    <t>南医療生活協同組合</t>
  </si>
  <si>
    <t>デイサービスきままてんぐ苑</t>
  </si>
  <si>
    <t>052-619-5575</t>
  </si>
  <si>
    <t>社会福祉法人大成福祉会</t>
  </si>
  <si>
    <t>デイサービスセンター大生</t>
  </si>
  <si>
    <t>052-611-4935</t>
  </si>
  <si>
    <t>下山　美紀</t>
  </si>
  <si>
    <t>六郷接骨院</t>
  </si>
  <si>
    <t>052-691-0268</t>
  </si>
  <si>
    <t>株式会社たんぽぽ</t>
  </si>
  <si>
    <t>緑</t>
  </si>
  <si>
    <t>052-629-0553</t>
  </si>
  <si>
    <t>早稲田イーライフ神の倉</t>
  </si>
  <si>
    <t>052-838-9778</t>
  </si>
  <si>
    <t>株式会社ＭＲＳ</t>
  </si>
  <si>
    <t>052-878-1800</t>
  </si>
  <si>
    <t>リハビリデイサービスみどり</t>
  </si>
  <si>
    <t>052-878-0077</t>
  </si>
  <si>
    <t>株式会社きずな</t>
  </si>
  <si>
    <t>よつ場デイサービス</t>
  </si>
  <si>
    <t>天白</t>
  </si>
  <si>
    <t>052-800-5655</t>
  </si>
  <si>
    <t>有限会社ホープス</t>
  </si>
  <si>
    <t>リハサポデイ　ホープス</t>
  </si>
  <si>
    <t>052-808-0322</t>
  </si>
  <si>
    <t>有限会社ウェルビーイング</t>
  </si>
  <si>
    <t>ベンタスリハビリデイサービス天白</t>
  </si>
  <si>
    <t>大根町48番地</t>
  </si>
  <si>
    <t>052-893-8001</t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</si>
  <si>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</si>
  <si>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</si>
  <si>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</si>
  <si>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</si>
  <si>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</si>
  <si>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</si>
  <si>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</si>
  <si>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</si>
  <si>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</si>
  <si>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</si>
  <si>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</si>
  <si>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</si>
  <si>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</si>
  <si>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</si>
  <si>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</si>
  <si>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</si>
  <si>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</si>
  <si>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</si>
  <si>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</si>
  <si>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</si>
  <si>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</si>
  <si>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</si>
  <si>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</si>
  <si>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</si>
  <si>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</si>
  <si>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</si>
  <si>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</si>
  <si>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株式会社Ｂｅｏ</t>
  </si>
  <si>
    <t>ＣＯＣＯリハ</t>
  </si>
  <si>
    <t>ＵＰＤ株式会社</t>
  </si>
  <si>
    <t>052-212-9367</t>
  </si>
  <si>
    <t>株式会社シセイ</t>
  </si>
  <si>
    <t>だいだいトータルライフサポート</t>
  </si>
  <si>
    <t>052-806-7020</t>
  </si>
  <si>
    <t>ＦＳＫ株式会社</t>
  </si>
  <si>
    <t>合同会社ＰＯＦ</t>
  </si>
  <si>
    <t>ＧＥＮＫＥＥ倶楽部　石川橋店</t>
  </si>
  <si>
    <t>社会福祉法人等生会</t>
  </si>
  <si>
    <t>デイサービスかくれんぼ</t>
  </si>
  <si>
    <t>052-918-7420</t>
  </si>
  <si>
    <t>株式会社ピープルカレッジ</t>
  </si>
  <si>
    <t>ゆうあい倶楽部藤ヶ丘店</t>
  </si>
  <si>
    <t>052-773-5511</t>
  </si>
  <si>
    <t>一般社団法人なごや在宅療養研究会</t>
  </si>
  <si>
    <t>療養通所介護あゝす</t>
  </si>
  <si>
    <t>ヴィチーノ株式会社</t>
  </si>
  <si>
    <t>伝治山みずの接骨院</t>
  </si>
  <si>
    <t>052-895-6200</t>
  </si>
  <si>
    <t>サービス実施曜日</t>
    <rPh sb="4" eb="6">
      <t>ジッシ</t>
    </rPh>
    <rPh sb="6" eb="8">
      <t>ヨウビ</t>
    </rPh>
    <phoneticPr fontId="2"/>
  </si>
  <si>
    <t>23A010054653</t>
  </si>
  <si>
    <t>23A030011253</t>
  </si>
  <si>
    <t>23A030034453</t>
  </si>
  <si>
    <t>23A030061753</t>
  </si>
  <si>
    <t>23A030101153</t>
  </si>
  <si>
    <t>23A030108653</t>
  </si>
  <si>
    <t>23A030145853</t>
  </si>
  <si>
    <t>23A030148253</t>
  </si>
  <si>
    <t>23A040009453</t>
  </si>
  <si>
    <t>23A050097653</t>
  </si>
  <si>
    <t>23A050103253</t>
  </si>
  <si>
    <t>23A050104053</t>
  </si>
  <si>
    <t>23A050112353</t>
  </si>
  <si>
    <t>23A050113153</t>
  </si>
  <si>
    <t>23A060053753</t>
  </si>
  <si>
    <t>23A060069353</t>
  </si>
  <si>
    <t>23A070068353</t>
  </si>
  <si>
    <t>23A080011153</t>
  </si>
  <si>
    <t>23A080058253</t>
  </si>
  <si>
    <t>23A090010153</t>
  </si>
  <si>
    <t>23A090024253</t>
  </si>
  <si>
    <t>23A100006753</t>
  </si>
  <si>
    <t>23A100028153</t>
  </si>
  <si>
    <t>23A100057053</t>
  </si>
  <si>
    <t>23A100072953</t>
  </si>
  <si>
    <t>23A110002453</t>
  </si>
  <si>
    <t>23A110003253</t>
  </si>
  <si>
    <t>23A110026353</t>
  </si>
  <si>
    <t>23A110053753</t>
  </si>
  <si>
    <t>23A120011353</t>
  </si>
  <si>
    <t>23A120014753</t>
  </si>
  <si>
    <t>23A120023853</t>
  </si>
  <si>
    <t>23A120035253</t>
  </si>
  <si>
    <t>23A120052753</t>
  </si>
  <si>
    <t>23A130140853</t>
  </si>
  <si>
    <t>23A140010153</t>
  </si>
  <si>
    <t>23A140023453</t>
  </si>
  <si>
    <t>23A140035853</t>
  </si>
  <si>
    <t>23A140057253</t>
  </si>
  <si>
    <t>23A140086153</t>
  </si>
  <si>
    <t>23A140158853</t>
  </si>
  <si>
    <t>23A150126253</t>
  </si>
  <si>
    <t>23A160014853</t>
  </si>
  <si>
    <t>23A160016353</t>
  </si>
  <si>
    <t>23A160029653</t>
  </si>
  <si>
    <t>23A160107053</t>
  </si>
  <si>
    <t>デイサービスセンターフィエスタ大久手</t>
  </si>
  <si>
    <t>柳原いきいき道場「柔」</t>
  </si>
  <si>
    <t>リハビリ型デイサービスヨクナルケアー</t>
  </si>
  <si>
    <t>デイサービス　モカ</t>
  </si>
  <si>
    <t>しあわせトータルライフサポート</t>
  </si>
  <si>
    <t>ｃａｒｅ　ジャスみん</t>
  </si>
  <si>
    <t>エフ家事健康ひろば</t>
  </si>
  <si>
    <t>ＴＢＫ健康倶楽部</t>
  </si>
  <si>
    <t>デイサービスもちもた</t>
  </si>
  <si>
    <t>トータルライフサポート　ふじいろジム岩塚</t>
  </si>
  <si>
    <t>Ｔｈｅ　Ｍｏｖｅｍｅｎｔ　Ｓｃｈｏｏｌ　鶴舞</t>
  </si>
  <si>
    <t>Ｔｏｋａｉ　Ｆｕｎｃｔｉｏｎａｌ　Ｆｉｔｎｅｓｓ　Ｃｅｎｔｅｒ</t>
  </si>
  <si>
    <t>みなと医療生活協同組合　虹の郷デイサービスセンター</t>
  </si>
  <si>
    <t>らくらくクラブ　ぽぽ</t>
  </si>
  <si>
    <t>ひまわり機能回復センター</t>
  </si>
  <si>
    <t>リハコンセプト</t>
  </si>
  <si>
    <t>だいだいトータルライフサポート　メイトウ</t>
  </si>
  <si>
    <t>株式会社柔和</t>
  </si>
  <si>
    <t>合同会社Ｆｅｓｔ　Ｂｌａｕ</t>
  </si>
  <si>
    <t>株式会社リーベン</t>
  </si>
  <si>
    <t>株式会社ＨａＬｅ＆ｕｐ．</t>
  </si>
  <si>
    <t>株式会社ＴＢＫ</t>
  </si>
  <si>
    <t>株式会社ルシェノン</t>
  </si>
  <si>
    <t>株式会社デンタルグース</t>
  </si>
  <si>
    <t>株式会社痛みと動きの研究所</t>
  </si>
  <si>
    <t>合資会社ＭＡＫ</t>
  </si>
  <si>
    <t>株式会社アイフィット</t>
  </si>
  <si>
    <t>合同会社ひまわり介護サービス</t>
  </si>
  <si>
    <t>23A140058053</t>
    <phoneticPr fontId="2"/>
  </si>
  <si>
    <t>リハビリデイサービスみどりＢＥＹＯＮＤ</t>
    <phoneticPr fontId="2"/>
  </si>
  <si>
    <t>千種</t>
  </si>
  <si>
    <t>中村</t>
  </si>
  <si>
    <t>中</t>
  </si>
  <si>
    <t>守山</t>
  </si>
  <si>
    <t>名東</t>
  </si>
  <si>
    <t>大久手町6丁目17番地の3</t>
    <phoneticPr fontId="2"/>
  </si>
  <si>
    <t>中味鋺三丁目807番地</t>
  </si>
  <si>
    <t>黒川本通4丁目38番地　カーサビアンカ黒川203</t>
  </si>
  <si>
    <t>金城町4丁目47番地の2</t>
  </si>
  <si>
    <t>柳原三丁目2番2号</t>
  </si>
  <si>
    <t>生駒町6丁目134番地の4</t>
  </si>
  <si>
    <t>水草町2丁目16番地の1</t>
  </si>
  <si>
    <t>平安二丁目1番10号　第5水光ビル503</t>
  </si>
  <si>
    <t>浮野町92番地</t>
    <phoneticPr fontId="2"/>
  </si>
  <si>
    <t>長筬町5丁目41番地の1</t>
  </si>
  <si>
    <t>横井一丁目340番地　市営横井荘集会所</t>
  </si>
  <si>
    <t>中村町8丁目45番地</t>
  </si>
  <si>
    <t>岩塚本通1丁目3番地の1</t>
  </si>
  <si>
    <t>千代田二丁目8番7号　モテット鶴舞公園1階</t>
  </si>
  <si>
    <t>新栄二丁目47番50号　中央本線老松高架下</t>
  </si>
  <si>
    <t>菊園町5丁目19番地　1階1Ｂ号室</t>
    <phoneticPr fontId="2"/>
  </si>
  <si>
    <t>白砂町1丁目15番地　ＡＭＥＮＩＴＹ88　1階</t>
    <phoneticPr fontId="2"/>
  </si>
  <si>
    <t>竹田町3丁目11番地　サンライズ江副1階</t>
    <phoneticPr fontId="2"/>
  </si>
  <si>
    <t>五番町3番6号</t>
    <phoneticPr fontId="2"/>
  </si>
  <si>
    <t>六野二丁目6番　神宮東パークハイツ16号棟1階</t>
    <phoneticPr fontId="2"/>
  </si>
  <si>
    <t>中川</t>
    <phoneticPr fontId="2"/>
  </si>
  <si>
    <t>打中二丁目105番地</t>
  </si>
  <si>
    <t>供米田二丁目909番地　ＰＬＡＣＥ　ＷＡＬＬ1階1号室</t>
  </si>
  <si>
    <t>八熊二丁目21番33号</t>
  </si>
  <si>
    <t>津金二丁目4番5号</t>
  </si>
  <si>
    <t>正徳町5丁目47番地</t>
  </si>
  <si>
    <t>東茶屋二丁目401番地の1</t>
  </si>
  <si>
    <t>入場一丁目3004番地　グランドヒルズ入場1番館</t>
  </si>
  <si>
    <t>前浜通7丁目5番地の1　名鉄笠寺ビル１F</t>
  </si>
  <si>
    <t>鳴浜町1丁目67番地</t>
  </si>
  <si>
    <t>源兵衛町1丁目27番地</t>
  </si>
  <si>
    <t>泉楽通1丁目14番地</t>
  </si>
  <si>
    <t>西又兵ヱ町3丁目74番地</t>
  </si>
  <si>
    <t>森孝東一丁目509番地　清水屋藤ヶ丘店内4階</t>
    <phoneticPr fontId="2"/>
  </si>
  <si>
    <t>六田一丁目192番地</t>
  </si>
  <si>
    <t>藤塚二丁目201番地</t>
  </si>
  <si>
    <t>尾崎山一丁目411番地　サンシャイン緑ヶ丘102</t>
  </si>
  <si>
    <t>鳴海町字赤塚112番地の1</t>
  </si>
  <si>
    <t>黒沢台四丁目209番地</t>
  </si>
  <si>
    <t>黒沢台四丁目208番地</t>
  </si>
  <si>
    <t>黒沢台四丁目1511番地　鳴海プラザＡ</t>
  </si>
  <si>
    <t>上社一丁目1305番地</t>
    <phoneticPr fontId="2"/>
  </si>
  <si>
    <t>保呂町2207番地　エクセレンスハドー1階Ａ・Ｂ号室</t>
  </si>
  <si>
    <t>平針二丁目1702番地　ビューパレー平針</t>
  </si>
  <si>
    <t>原一丁目412番地</t>
  </si>
  <si>
    <t>052-508-7812</t>
  </si>
  <si>
    <t>052-887-2110</t>
  </si>
  <si>
    <t>052-938-8360</t>
  </si>
  <si>
    <t>080-7518-2027</t>
  </si>
  <si>
    <t>052-433-5880</t>
  </si>
  <si>
    <t>052-380-8039</t>
  </si>
  <si>
    <t>090-3566-5858</t>
  </si>
  <si>
    <t>080-9738-3952</t>
  </si>
  <si>
    <t>052-526-1975</t>
  </si>
  <si>
    <t>090-6808-0304</t>
  </si>
  <si>
    <t>052-858-3003</t>
  </si>
  <si>
    <t>052-398-5261</t>
  </si>
  <si>
    <t>052-389-3880</t>
  </si>
  <si>
    <t>052-627-0006</t>
  </si>
  <si>
    <t>052-878-1777</t>
  </si>
  <si>
    <t>052-766-7441</t>
  </si>
  <si>
    <t>〇</t>
  </si>
  <si>
    <t>月-金</t>
    <rPh sb="0" eb="1">
      <t>ゲツ</t>
    </rPh>
    <rPh sb="2" eb="3">
      <t>キン</t>
    </rPh>
    <phoneticPr fontId="2"/>
  </si>
  <si>
    <t>火・金</t>
    <rPh sb="0" eb="1">
      <t>カ</t>
    </rPh>
    <rPh sb="2" eb="3">
      <t>キン</t>
    </rPh>
    <phoneticPr fontId="2"/>
  </si>
  <si>
    <t>月・水</t>
    <rPh sb="0" eb="1">
      <t>ゲツ</t>
    </rPh>
    <rPh sb="2" eb="3">
      <t>スイ</t>
    </rPh>
    <phoneticPr fontId="2"/>
  </si>
  <si>
    <t>×</t>
  </si>
  <si>
    <t>火-木</t>
    <rPh sb="0" eb="1">
      <t>カ</t>
    </rPh>
    <rPh sb="2" eb="3">
      <t>モク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</si>
  <si>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</si>
  <si>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</si>
  <si>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月-金</t>
    <rPh sb="0" eb="1">
      <t>ゲツ</t>
    </rPh>
    <rPh sb="2" eb="3">
      <t>キン</t>
    </rPh>
    <phoneticPr fontId="2"/>
  </si>
  <si>
    <t>木</t>
    <rPh sb="0" eb="1">
      <t>モク</t>
    </rPh>
    <phoneticPr fontId="2"/>
  </si>
  <si>
    <t>月-土</t>
    <rPh sb="0" eb="1">
      <t>ゲツ</t>
    </rPh>
    <rPh sb="2" eb="3">
      <t>ド</t>
    </rPh>
    <phoneticPr fontId="2"/>
  </si>
  <si>
    <t>火-木</t>
    <rPh sb="0" eb="1">
      <t>カ</t>
    </rPh>
    <rPh sb="2" eb="3">
      <t>モク</t>
    </rPh>
    <phoneticPr fontId="2"/>
  </si>
  <si>
    <t>土</t>
    <rPh sb="0" eb="1">
      <t>ド</t>
    </rPh>
    <phoneticPr fontId="2"/>
  </si>
  <si>
    <t>月-金</t>
    <rPh sb="0" eb="1">
      <t>ゲツ</t>
    </rPh>
    <rPh sb="2" eb="3">
      <t>キン</t>
    </rPh>
    <phoneticPr fontId="2"/>
  </si>
  <si>
    <t>金</t>
    <rPh sb="0" eb="1">
      <t>キン</t>
    </rPh>
    <phoneticPr fontId="2"/>
  </si>
  <si>
    <t>月-土</t>
    <rPh sb="0" eb="1">
      <t>ゲツ</t>
    </rPh>
    <rPh sb="2" eb="3">
      <t>ド</t>
    </rPh>
    <phoneticPr fontId="2"/>
  </si>
  <si>
    <t>月-水・金・土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</si>
  <si>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金</t>
    <rPh sb="0" eb="1">
      <t>キン</t>
    </rPh>
    <phoneticPr fontId="2"/>
  </si>
  <si>
    <t>火・水</t>
    <rPh sb="0" eb="1">
      <t>カ</t>
    </rPh>
    <rPh sb="2" eb="3">
      <t>スイ</t>
    </rPh>
    <phoneticPr fontId="2"/>
  </si>
  <si>
    <t>月-金</t>
    <rPh sb="0" eb="1">
      <t>ゲツ</t>
    </rPh>
    <rPh sb="2" eb="3">
      <t>キン</t>
    </rPh>
    <phoneticPr fontId="2"/>
  </si>
  <si>
    <t>土・日</t>
    <rPh sb="0" eb="1">
      <t>ド</t>
    </rPh>
    <rPh sb="2" eb="3">
      <t>ニチ</t>
    </rPh>
    <phoneticPr fontId="2"/>
  </si>
  <si>
    <t>鴨付町1丁目61番地の2</t>
    <phoneticPr fontId="2"/>
  </si>
  <si>
    <t>事業所情報（令和8年5月1日指定分）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</si>
  <si>
    <t>クイナク合同会社</t>
  </si>
  <si>
    <t>フレイルサポートみのり</t>
  </si>
  <si>
    <t>株式会社エス・アール・シー</t>
  </si>
  <si>
    <t>ステップ</t>
  </si>
  <si>
    <t>合同会社けんえい治療院</t>
  </si>
  <si>
    <t>けんえい　からだ元気クラブ</t>
  </si>
  <si>
    <t>中村</t>
    <rPh sb="0" eb="2">
      <t>ナカムラ</t>
    </rPh>
    <phoneticPr fontId="1"/>
  </si>
  <si>
    <t>瑞穂</t>
    <rPh sb="0" eb="2">
      <t>ミズホ</t>
    </rPh>
    <phoneticPr fontId="1"/>
  </si>
  <si>
    <t>名東</t>
    <rPh sb="0" eb="2">
      <t>メイトウ</t>
    </rPh>
    <phoneticPr fontId="1"/>
  </si>
  <si>
    <t>052-526-1987</t>
  </si>
  <si>
    <t>052-775-3664</t>
  </si>
  <si>
    <t>計</t>
    <rPh sb="0" eb="1">
      <t>ケイ</t>
    </rPh>
    <phoneticPr fontId="3"/>
  </si>
  <si>
    <t>介護保険
事 業 所
番　　号２</t>
    <phoneticPr fontId="3"/>
  </si>
  <si>
    <t>23A050115653</t>
    <phoneticPr fontId="2"/>
  </si>
  <si>
    <t>23A080065753</t>
    <phoneticPr fontId="2"/>
  </si>
  <si>
    <t>23A150130453</t>
    <phoneticPr fontId="2"/>
  </si>
  <si>
    <t>太閤通9丁目3番地の3　第69プロスパービル1階</t>
    <phoneticPr fontId="2"/>
  </si>
  <si>
    <t>妙音通4丁目27番地の1</t>
    <phoneticPr fontId="2"/>
  </si>
  <si>
    <t>八前二丁目301番地</t>
    <phoneticPr fontId="2"/>
  </si>
  <si>
    <t>052-750-7070</t>
    <phoneticPr fontId="2"/>
  </si>
  <si>
    <t>090-2130-9292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</si>
</sst>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00B0F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vertical="center" textRotation="255" wrapText="1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center" textRotation="255" wrapText="1"/>
    </xf>
    <xf numFmtId="0" fontId="0" fillId="0" borderId="11" xfId="0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0" fillId="0" borderId="21" xfId="0" applyBorder="1">
      <alignment vertical="center"/>
    </xf>
    <xf numFmtId="0" fontId="0" fillId="0" borderId="23" xfId="0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0" borderId="21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5" fillId="0" borderId="23" xfId="0" applyFont="1" applyFill="1" applyBorder="1" applyAlignment="1">
      <alignment horizontal="center" vertical="center" textRotation="255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14" xfId="0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1" xfId="0" applyFont="1" applyFill="1" applyBorder="1">
      <alignment vertical="center"/>
    </xf>
    <xf numFmtId="0" fontId="11" fillId="4" borderId="1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1"/>
  <sheetViews>
    <sheetView tabSelected="1" view="pageBreakPreview" zoomScaleNormal="85" zoomScaleSheetLayoutView="100" zoomScalePage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3" sqref="AC3"/>
    </sheetView>
  </sheetViews>
  <sheetFormatPr defaultColWidth="9" defaultRowHeight="13.5" x14ac:dyDescent="0.15"/>
  <cols>
    <col min="1" max="1" width="3.625" style="10" customWidth="1"/>
    <col min="2" max="2" width="9.5" style="10" customWidth="1"/>
    <col min="3" max="3" width="7.625" style="1" hidden="1" customWidth="1"/>
    <col min="4" max="4" width="12.625" style="1" customWidth="1"/>
    <col min="5" max="5" width="15.625" style="1" customWidth="1"/>
    <col min="6" max="6" width="6.625" style="12" customWidth="1"/>
    <col min="7" max="7" width="15.625" style="1" customWidth="1"/>
    <col min="8" max="8" width="5.625" style="9" customWidth="1"/>
    <col min="9" max="10" width="9.625" style="13" customWidth="1"/>
    <col min="11" max="26" width="3.625" style="10" customWidth="1"/>
    <col min="27" max="16384" width="9" style="1"/>
  </cols>
  <sheetData>
    <row r="1" spans="1:26" x14ac:dyDescent="0.15">
      <c r="A1" s="77"/>
      <c r="B1" s="93" t="s">
        <v>319</v>
      </c>
      <c r="C1" s="94"/>
      <c r="D1" s="94"/>
      <c r="E1" s="94"/>
      <c r="F1" s="94"/>
      <c r="G1" s="94"/>
      <c r="H1" s="95"/>
      <c r="I1" s="18"/>
      <c r="J1" s="19"/>
      <c r="K1" s="88" t="s">
        <v>0</v>
      </c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90"/>
    </row>
    <row r="2" spans="1:26" s="8" customFormat="1" ht="42" customHeight="1" thickBot="1" x14ac:dyDescent="0.2">
      <c r="A2" s="78" t="s">
        <v>1</v>
      </c>
      <c r="B2" s="48" t="s">
        <v>2</v>
      </c>
      <c r="C2" s="2" t="s">
        <v>332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62" t="s">
        <v>132</v>
      </c>
      <c r="J2" s="63" t="s">
        <v>154</v>
      </c>
      <c r="K2" s="4" t="s">
        <v>8</v>
      </c>
      <c r="L2" s="5" t="s">
        <v>9</v>
      </c>
      <c r="M2" s="6" t="s">
        <v>10</v>
      </c>
      <c r="N2" s="5" t="s">
        <v>11</v>
      </c>
      <c r="O2" s="6" t="s">
        <v>12</v>
      </c>
      <c r="P2" s="5" t="s">
        <v>13</v>
      </c>
      <c r="Q2" s="6" t="s">
        <v>14</v>
      </c>
      <c r="R2" s="5" t="s">
        <v>15</v>
      </c>
      <c r="S2" s="6" t="s">
        <v>16</v>
      </c>
      <c r="T2" s="5" t="s">
        <v>17</v>
      </c>
      <c r="U2" s="6" t="s">
        <v>18</v>
      </c>
      <c r="V2" s="5" t="s">
        <v>19</v>
      </c>
      <c r="W2" s="6" t="s">
        <v>20</v>
      </c>
      <c r="X2" s="5" t="s">
        <v>21</v>
      </c>
      <c r="Y2" s="6" t="s">
        <v>22</v>
      </c>
      <c r="Z2" s="7" t="s">
        <v>23</v>
      </c>
    </row>
    <row r="3" spans="1:26" s="8" customFormat="1" ht="52.5" customHeight="1" thickTop="1" x14ac:dyDescent="0.15">
      <c r="A3" s="64">
        <v>1</v>
      </c>
      <c r="B3" s="51" t="str">
        <f t="shared" ref="B3:B34" si="0">LEFT(C3, LEN(C3)-2)</f>
        <v>23A0100546</v>
      </c>
      <c r="C3" s="52" t="s">
        <v>155</v>
      </c>
      <c r="D3" s="53" t="s">
        <v>24</v>
      </c>
      <c r="E3" s="52" t="s">
        <v>201</v>
      </c>
      <c r="F3" s="54" t="s">
        <v>231</v>
      </c>
      <c r="G3" s="53" t="s">
        <v>236</v>
      </c>
      <c r="H3" s="55" t="s">
        <v>25</v>
      </c>
      <c r="I3" s="56"/>
      <c r="J3" s="57"/>
      <c r="K3" s="58" t="s">
        <v>297</v>
      </c>
      <c r="L3" s="59" t="s">
        <v>297</v>
      </c>
      <c r="M3" s="60"/>
      <c r="N3" s="59"/>
      <c r="O3" s="60"/>
      <c r="P3" s="59" t="s">
        <v>297</v>
      </c>
      <c r="Q3" s="60" t="s">
        <v>297</v>
      </c>
      <c r="R3" s="59" t="s">
        <v>297</v>
      </c>
      <c r="S3" s="60"/>
      <c r="T3" s="59"/>
      <c r="U3" s="60"/>
      <c r="V3" s="59"/>
      <c r="W3" s="60"/>
      <c r="X3" s="59"/>
      <c r="Y3" s="60"/>
      <c r="Z3" s="61"/>
    </row>
    <row r="4" spans="1:26" s="8" customFormat="1" ht="52.5" customHeight="1" x14ac:dyDescent="0.15">
      <c r="A4" s="65">
        <v>2</v>
      </c>
      <c r="B4" s="49" t="str">
        <f t="shared" si="0"/>
        <v>23A0300112</v>
      </c>
      <c r="C4" s="29" t="s">
        <v>156</v>
      </c>
      <c r="D4" s="30" t="s">
        <v>29</v>
      </c>
      <c r="E4" s="29" t="s">
        <v>30</v>
      </c>
      <c r="F4" s="31" t="s">
        <v>28</v>
      </c>
      <c r="G4" s="30" t="s">
        <v>237</v>
      </c>
      <c r="H4" s="32" t="s">
        <v>31</v>
      </c>
      <c r="I4" s="33" t="s">
        <v>301</v>
      </c>
      <c r="J4" s="34" t="s">
        <v>304</v>
      </c>
      <c r="K4" s="43"/>
      <c r="L4" s="44"/>
      <c r="M4" s="45" t="s">
        <v>297</v>
      </c>
      <c r="N4" s="44"/>
      <c r="O4" s="45"/>
      <c r="P4" s="44"/>
      <c r="Q4" s="45"/>
      <c r="R4" s="44"/>
      <c r="S4" s="45"/>
      <c r="T4" s="44"/>
      <c r="U4" s="45"/>
      <c r="V4" s="44"/>
      <c r="W4" s="45"/>
      <c r="X4" s="44"/>
      <c r="Y4" s="45"/>
      <c r="Z4" s="46"/>
    </row>
    <row r="5" spans="1:26" s="8" customFormat="1" ht="52.5" customHeight="1" x14ac:dyDescent="0.15">
      <c r="A5" s="65">
        <v>3</v>
      </c>
      <c r="B5" s="49" t="str">
        <f t="shared" si="0"/>
        <v>23A0300344</v>
      </c>
      <c r="C5" s="29" t="s">
        <v>157</v>
      </c>
      <c r="D5" s="30" t="s">
        <v>32</v>
      </c>
      <c r="E5" s="29" t="s">
        <v>33</v>
      </c>
      <c r="F5" s="31" t="s">
        <v>28</v>
      </c>
      <c r="G5" s="30" t="s">
        <v>238</v>
      </c>
      <c r="H5" s="32" t="s">
        <v>281</v>
      </c>
      <c r="I5" s="33" t="s">
        <v>297</v>
      </c>
      <c r="J5" s="34" t="s">
        <v>309</v>
      </c>
      <c r="K5" s="43"/>
      <c r="L5" s="44" t="s">
        <v>297</v>
      </c>
      <c r="M5" s="45" t="s">
        <v>297</v>
      </c>
      <c r="N5" s="44" t="s">
        <v>297</v>
      </c>
      <c r="O5" s="45"/>
      <c r="P5" s="44"/>
      <c r="Q5" s="45"/>
      <c r="R5" s="44"/>
      <c r="S5" s="45"/>
      <c r="T5" s="44"/>
      <c r="U5" s="45"/>
      <c r="V5" s="44"/>
      <c r="W5" s="45"/>
      <c r="X5" s="44"/>
      <c r="Y5" s="45"/>
      <c r="Z5" s="46"/>
    </row>
    <row r="6" spans="1:26" s="8" customFormat="1" ht="52.5" customHeight="1" x14ac:dyDescent="0.15">
      <c r="A6" s="65">
        <v>4</v>
      </c>
      <c r="B6" s="49" t="str">
        <f t="shared" si="0"/>
        <v>23A0300617</v>
      </c>
      <c r="C6" s="29" t="s">
        <v>158</v>
      </c>
      <c r="D6" s="30" t="s">
        <v>143</v>
      </c>
      <c r="E6" s="29" t="s">
        <v>144</v>
      </c>
      <c r="F6" s="31" t="s">
        <v>28</v>
      </c>
      <c r="G6" s="30" t="s">
        <v>239</v>
      </c>
      <c r="H6" s="32" t="s">
        <v>145</v>
      </c>
      <c r="I6" s="33" t="s">
        <v>297</v>
      </c>
      <c r="J6" s="34" t="s">
        <v>299</v>
      </c>
      <c r="K6" s="43"/>
      <c r="L6" s="44" t="s">
        <v>297</v>
      </c>
      <c r="M6" s="45" t="s">
        <v>297</v>
      </c>
      <c r="N6" s="44" t="s">
        <v>297</v>
      </c>
      <c r="O6" s="45"/>
      <c r="P6" s="44"/>
      <c r="Q6" s="45"/>
      <c r="R6" s="44"/>
      <c r="S6" s="45"/>
      <c r="T6" s="44"/>
      <c r="U6" s="45"/>
      <c r="V6" s="44"/>
      <c r="W6" s="45"/>
      <c r="X6" s="44"/>
      <c r="Y6" s="45"/>
      <c r="Z6" s="46"/>
    </row>
    <row r="7" spans="1:26" s="8" customFormat="1" ht="52.5" customHeight="1" x14ac:dyDescent="0.15">
      <c r="A7" s="65">
        <v>5</v>
      </c>
      <c r="B7" s="49" t="str">
        <f t="shared" si="0"/>
        <v>23A0301011</v>
      </c>
      <c r="C7" s="29" t="s">
        <v>159</v>
      </c>
      <c r="D7" s="30" t="s">
        <v>218</v>
      </c>
      <c r="E7" s="29" t="s">
        <v>202</v>
      </c>
      <c r="F7" s="31" t="s">
        <v>28</v>
      </c>
      <c r="G7" s="30" t="s">
        <v>240</v>
      </c>
      <c r="H7" s="32" t="s">
        <v>282</v>
      </c>
      <c r="I7" s="33" t="s">
        <v>297</v>
      </c>
      <c r="J7" s="34" t="s">
        <v>300</v>
      </c>
      <c r="K7" s="43"/>
      <c r="L7" s="44"/>
      <c r="M7" s="45" t="s">
        <v>297</v>
      </c>
      <c r="N7" s="44" t="s">
        <v>297</v>
      </c>
      <c r="O7" s="45"/>
      <c r="P7" s="44"/>
      <c r="Q7" s="45"/>
      <c r="R7" s="44"/>
      <c r="S7" s="45"/>
      <c r="T7" s="44"/>
      <c r="U7" s="45"/>
      <c r="V7" s="44"/>
      <c r="W7" s="45"/>
      <c r="X7" s="44"/>
      <c r="Y7" s="45"/>
      <c r="Z7" s="46"/>
    </row>
    <row r="8" spans="1:26" s="8" customFormat="1" ht="52.5" customHeight="1" x14ac:dyDescent="0.15">
      <c r="A8" s="65">
        <v>6</v>
      </c>
      <c r="B8" s="49" t="str">
        <f t="shared" si="0"/>
        <v>23A0301086</v>
      </c>
      <c r="C8" s="29" t="s">
        <v>160</v>
      </c>
      <c r="D8" s="30" t="s">
        <v>26</v>
      </c>
      <c r="E8" s="29" t="s">
        <v>203</v>
      </c>
      <c r="F8" s="31" t="s">
        <v>28</v>
      </c>
      <c r="G8" s="30" t="s">
        <v>241</v>
      </c>
      <c r="H8" s="32" t="s">
        <v>27</v>
      </c>
      <c r="I8" s="33" t="s">
        <v>297</v>
      </c>
      <c r="J8" s="34" t="s">
        <v>303</v>
      </c>
      <c r="K8" s="43" t="s">
        <v>297</v>
      </c>
      <c r="L8" s="44" t="s">
        <v>297</v>
      </c>
      <c r="M8" s="45" t="s">
        <v>297</v>
      </c>
      <c r="N8" s="44" t="s">
        <v>297</v>
      </c>
      <c r="O8" s="45"/>
      <c r="P8" s="44" t="s">
        <v>297</v>
      </c>
      <c r="Q8" s="45"/>
      <c r="R8" s="44"/>
      <c r="S8" s="45"/>
      <c r="T8" s="44"/>
      <c r="U8" s="45"/>
      <c r="V8" s="44"/>
      <c r="W8" s="45" t="s">
        <v>297</v>
      </c>
      <c r="X8" s="44"/>
      <c r="Y8" s="45"/>
      <c r="Z8" s="46"/>
    </row>
    <row r="9" spans="1:26" s="8" customFormat="1" ht="52.5" customHeight="1" x14ac:dyDescent="0.15">
      <c r="A9" s="65">
        <v>7</v>
      </c>
      <c r="B9" s="49" t="str">
        <f t="shared" si="0"/>
        <v>23A0301458</v>
      </c>
      <c r="C9" s="29" t="s">
        <v>161</v>
      </c>
      <c r="D9" s="30" t="s">
        <v>219</v>
      </c>
      <c r="E9" s="29" t="s">
        <v>204</v>
      </c>
      <c r="F9" s="31" t="s">
        <v>28</v>
      </c>
      <c r="G9" s="30" t="s">
        <v>242</v>
      </c>
      <c r="H9" s="32" t="s">
        <v>283</v>
      </c>
      <c r="I9" s="33"/>
      <c r="J9" s="34"/>
      <c r="K9" s="43"/>
      <c r="L9" s="44"/>
      <c r="M9" s="45" t="s">
        <v>297</v>
      </c>
      <c r="N9" s="44" t="s">
        <v>297</v>
      </c>
      <c r="O9" s="45"/>
      <c r="P9" s="44"/>
      <c r="Q9" s="45"/>
      <c r="R9" s="44"/>
      <c r="S9" s="45"/>
      <c r="T9" s="44"/>
      <c r="U9" s="45"/>
      <c r="V9" s="44"/>
      <c r="W9" s="45"/>
      <c r="X9" s="44"/>
      <c r="Y9" s="45"/>
      <c r="Z9" s="46"/>
    </row>
    <row r="10" spans="1:26" s="8" customFormat="1" ht="52.5" customHeight="1" x14ac:dyDescent="0.15">
      <c r="A10" s="65">
        <v>8</v>
      </c>
      <c r="B10" s="49" t="str">
        <f t="shared" si="0"/>
        <v>23A0301482</v>
      </c>
      <c r="C10" s="29" t="s">
        <v>162</v>
      </c>
      <c r="D10" s="30" t="s">
        <v>220</v>
      </c>
      <c r="E10" s="29" t="s">
        <v>205</v>
      </c>
      <c r="F10" s="31" t="s">
        <v>28</v>
      </c>
      <c r="G10" s="30" t="s">
        <v>243</v>
      </c>
      <c r="H10" s="32" t="s">
        <v>284</v>
      </c>
      <c r="I10" s="33" t="s">
        <v>297</v>
      </c>
      <c r="J10" s="34" t="s">
        <v>298</v>
      </c>
      <c r="K10" s="43" t="s">
        <v>297</v>
      </c>
      <c r="L10" s="44" t="s">
        <v>297</v>
      </c>
      <c r="M10" s="45" t="s">
        <v>297</v>
      </c>
      <c r="N10" s="44" t="s">
        <v>297</v>
      </c>
      <c r="O10" s="45" t="s">
        <v>297</v>
      </c>
      <c r="P10" s="44" t="s">
        <v>297</v>
      </c>
      <c r="Q10" s="45" t="s">
        <v>297</v>
      </c>
      <c r="R10" s="44" t="s">
        <v>297</v>
      </c>
      <c r="S10" s="45" t="s">
        <v>297</v>
      </c>
      <c r="T10" s="44" t="s">
        <v>297</v>
      </c>
      <c r="U10" s="45" t="s">
        <v>297</v>
      </c>
      <c r="V10" s="44" t="s">
        <v>297</v>
      </c>
      <c r="W10" s="45" t="s">
        <v>297</v>
      </c>
      <c r="X10" s="44" t="s">
        <v>297</v>
      </c>
      <c r="Y10" s="45" t="s">
        <v>297</v>
      </c>
      <c r="Z10" s="46" t="s">
        <v>297</v>
      </c>
    </row>
    <row r="11" spans="1:26" s="8" customFormat="1" ht="52.5" customHeight="1" x14ac:dyDescent="0.15">
      <c r="A11" s="65">
        <v>9</v>
      </c>
      <c r="B11" s="49" t="str">
        <f t="shared" si="0"/>
        <v>23A0400094</v>
      </c>
      <c r="C11" s="29" t="s">
        <v>163</v>
      </c>
      <c r="D11" s="30" t="s">
        <v>34</v>
      </c>
      <c r="E11" s="29" t="s">
        <v>35</v>
      </c>
      <c r="F11" s="31" t="s">
        <v>36</v>
      </c>
      <c r="G11" s="30" t="s">
        <v>244</v>
      </c>
      <c r="H11" s="32" t="s">
        <v>37</v>
      </c>
      <c r="I11" s="33" t="s">
        <v>301</v>
      </c>
      <c r="J11" s="34" t="s">
        <v>311</v>
      </c>
      <c r="K11" s="43"/>
      <c r="L11" s="44"/>
      <c r="M11" s="45" t="s">
        <v>297</v>
      </c>
      <c r="N11" s="44" t="s">
        <v>297</v>
      </c>
      <c r="O11" s="45"/>
      <c r="P11" s="44"/>
      <c r="Q11" s="45"/>
      <c r="R11" s="44"/>
      <c r="S11" s="45"/>
      <c r="T11" s="44"/>
      <c r="U11" s="45"/>
      <c r="V11" s="44"/>
      <c r="W11" s="45"/>
      <c r="X11" s="44"/>
      <c r="Y11" s="45"/>
      <c r="Z11" s="46"/>
    </row>
    <row r="12" spans="1:26" s="8" customFormat="1" ht="52.5" customHeight="1" x14ac:dyDescent="0.15">
      <c r="A12" s="65">
        <v>10</v>
      </c>
      <c r="B12" s="49" t="str">
        <f t="shared" si="0"/>
        <v>23A0500976</v>
      </c>
      <c r="C12" s="29" t="s">
        <v>164</v>
      </c>
      <c r="D12" s="30" t="s">
        <v>221</v>
      </c>
      <c r="E12" s="29" t="s">
        <v>206</v>
      </c>
      <c r="F12" s="31" t="s">
        <v>232</v>
      </c>
      <c r="G12" s="30" t="s">
        <v>245</v>
      </c>
      <c r="H12" s="32" t="s">
        <v>285</v>
      </c>
      <c r="I12" s="33" t="s">
        <v>297</v>
      </c>
      <c r="J12" s="34" t="s">
        <v>303</v>
      </c>
      <c r="K12" s="43"/>
      <c r="L12" s="44"/>
      <c r="M12" s="45"/>
      <c r="N12" s="44"/>
      <c r="O12" s="45" t="s">
        <v>297</v>
      </c>
      <c r="P12" s="44"/>
      <c r="Q12" s="45"/>
      <c r="R12" s="44"/>
      <c r="S12" s="45"/>
      <c r="T12" s="44"/>
      <c r="U12" s="45"/>
      <c r="V12" s="44"/>
      <c r="W12" s="45"/>
      <c r="X12" s="44"/>
      <c r="Y12" s="45"/>
      <c r="Z12" s="46"/>
    </row>
    <row r="13" spans="1:26" s="8" customFormat="1" ht="52.5" customHeight="1" x14ac:dyDescent="0.15">
      <c r="A13" s="65">
        <v>11</v>
      </c>
      <c r="B13" s="49" t="str">
        <f t="shared" si="0"/>
        <v>23A0501032</v>
      </c>
      <c r="C13" s="29" t="s">
        <v>165</v>
      </c>
      <c r="D13" s="30" t="s">
        <v>140</v>
      </c>
      <c r="E13" s="29" t="s">
        <v>207</v>
      </c>
      <c r="F13" s="31" t="s">
        <v>232</v>
      </c>
      <c r="G13" s="30" t="s">
        <v>246</v>
      </c>
      <c r="H13" s="32" t="s">
        <v>286</v>
      </c>
      <c r="I13" s="33"/>
      <c r="J13" s="34"/>
      <c r="K13" s="43"/>
      <c r="L13" s="44"/>
      <c r="M13" s="45"/>
      <c r="N13" s="44"/>
      <c r="O13" s="45" t="s">
        <v>297</v>
      </c>
      <c r="P13" s="44"/>
      <c r="Q13" s="45"/>
      <c r="R13" s="44"/>
      <c r="S13" s="45"/>
      <c r="T13" s="44"/>
      <c r="U13" s="45"/>
      <c r="V13" s="44"/>
      <c r="W13" s="45"/>
      <c r="X13" s="44"/>
      <c r="Y13" s="45"/>
      <c r="Z13" s="46"/>
    </row>
    <row r="14" spans="1:26" s="8" customFormat="1" ht="52.5" customHeight="1" x14ac:dyDescent="0.15">
      <c r="A14" s="65">
        <v>12</v>
      </c>
      <c r="B14" s="49" t="str">
        <f t="shared" si="0"/>
        <v>23A0501040</v>
      </c>
      <c r="C14" s="29" t="s">
        <v>166</v>
      </c>
      <c r="D14" s="30" t="s">
        <v>222</v>
      </c>
      <c r="E14" s="47" t="s">
        <v>208</v>
      </c>
      <c r="F14" s="31" t="s">
        <v>232</v>
      </c>
      <c r="G14" s="30" t="s">
        <v>318</v>
      </c>
      <c r="H14" s="32" t="s">
        <v>287</v>
      </c>
      <c r="I14" s="33"/>
      <c r="J14" s="34"/>
      <c r="K14" s="43"/>
      <c r="L14" s="44"/>
      <c r="M14" s="45"/>
      <c r="N14" s="44"/>
      <c r="O14" s="45" t="s">
        <v>297</v>
      </c>
      <c r="P14" s="44"/>
      <c r="Q14" s="45"/>
      <c r="R14" s="44"/>
      <c r="S14" s="45"/>
      <c r="T14" s="44"/>
      <c r="U14" s="45"/>
      <c r="V14" s="44"/>
      <c r="W14" s="45"/>
      <c r="X14" s="44"/>
      <c r="Y14" s="45"/>
      <c r="Z14" s="46"/>
    </row>
    <row r="15" spans="1:26" s="8" customFormat="1" ht="52.5" customHeight="1" x14ac:dyDescent="0.15">
      <c r="A15" s="81">
        <v>13</v>
      </c>
      <c r="B15" s="82" t="str">
        <f t="shared" si="0"/>
        <v>23A0501156</v>
      </c>
      <c r="C15" s="83" t="s">
        <v>333</v>
      </c>
      <c r="D15" s="84" t="s">
        <v>320</v>
      </c>
      <c r="E15" s="85" t="s">
        <v>321</v>
      </c>
      <c r="F15" s="86" t="s">
        <v>326</v>
      </c>
      <c r="G15" s="84" t="s">
        <v>336</v>
      </c>
      <c r="H15" s="87" t="s">
        <v>329</v>
      </c>
      <c r="I15" s="41"/>
      <c r="J15" s="42"/>
      <c r="K15" s="22"/>
      <c r="L15" s="26"/>
      <c r="M15" s="27"/>
      <c r="N15" s="26" t="s">
        <v>297</v>
      </c>
      <c r="O15" s="27" t="s">
        <v>297</v>
      </c>
      <c r="P15" s="26" t="s">
        <v>297</v>
      </c>
      <c r="Q15" s="27"/>
      <c r="R15" s="26"/>
      <c r="S15" s="27"/>
      <c r="T15" s="26" t="s">
        <v>297</v>
      </c>
      <c r="U15" s="27"/>
      <c r="V15" s="26"/>
      <c r="W15" s="27"/>
      <c r="X15" s="26"/>
      <c r="Y15" s="27"/>
      <c r="Z15" s="28"/>
    </row>
    <row r="16" spans="1:26" s="8" customFormat="1" ht="52.5" customHeight="1" x14ac:dyDescent="0.15">
      <c r="A16" s="65">
        <v>14</v>
      </c>
      <c r="B16" s="49" t="str">
        <f t="shared" si="0"/>
        <v>23A0501123</v>
      </c>
      <c r="C16" s="29" t="s">
        <v>167</v>
      </c>
      <c r="D16" s="30" t="s">
        <v>223</v>
      </c>
      <c r="E16" s="29" t="s">
        <v>209</v>
      </c>
      <c r="F16" s="31" t="s">
        <v>232</v>
      </c>
      <c r="G16" s="30" t="s">
        <v>247</v>
      </c>
      <c r="H16" s="32" t="s">
        <v>288</v>
      </c>
      <c r="I16" s="33"/>
      <c r="J16" s="34"/>
      <c r="K16" s="43"/>
      <c r="L16" s="44"/>
      <c r="M16" s="45"/>
      <c r="N16" s="44"/>
      <c r="O16" s="45" t="s">
        <v>297</v>
      </c>
      <c r="P16" s="44"/>
      <c r="Q16" s="45"/>
      <c r="R16" s="44"/>
      <c r="S16" s="45"/>
      <c r="T16" s="44"/>
      <c r="U16" s="45"/>
      <c r="V16" s="44"/>
      <c r="W16" s="45"/>
      <c r="X16" s="44"/>
      <c r="Y16" s="45"/>
      <c r="Z16" s="46"/>
    </row>
    <row r="17" spans="1:26" s="8" customFormat="1" ht="52.5" customHeight="1" x14ac:dyDescent="0.15">
      <c r="A17" s="65">
        <v>15</v>
      </c>
      <c r="B17" s="49" t="str">
        <f t="shared" si="0"/>
        <v>23A0501131</v>
      </c>
      <c r="C17" s="29" t="s">
        <v>168</v>
      </c>
      <c r="D17" s="30" t="s">
        <v>224</v>
      </c>
      <c r="E17" s="29" t="s">
        <v>210</v>
      </c>
      <c r="F17" s="31" t="s">
        <v>232</v>
      </c>
      <c r="G17" s="30" t="s">
        <v>248</v>
      </c>
      <c r="H17" s="32" t="s">
        <v>289</v>
      </c>
      <c r="I17" s="33" t="s">
        <v>297</v>
      </c>
      <c r="J17" s="34" t="s">
        <v>310</v>
      </c>
      <c r="K17" s="43" t="s">
        <v>297</v>
      </c>
      <c r="L17" s="44" t="s">
        <v>297</v>
      </c>
      <c r="M17" s="45" t="s">
        <v>297</v>
      </c>
      <c r="N17" s="44" t="s">
        <v>297</v>
      </c>
      <c r="O17" s="45" t="s">
        <v>297</v>
      </c>
      <c r="P17" s="44" t="s">
        <v>297</v>
      </c>
      <c r="Q17" s="45" t="s">
        <v>297</v>
      </c>
      <c r="R17" s="44" t="s">
        <v>297</v>
      </c>
      <c r="S17" s="45" t="s">
        <v>297</v>
      </c>
      <c r="T17" s="44" t="s">
        <v>297</v>
      </c>
      <c r="U17" s="45" t="s">
        <v>297</v>
      </c>
      <c r="V17" s="44" t="s">
        <v>297</v>
      </c>
      <c r="W17" s="45" t="s">
        <v>297</v>
      </c>
      <c r="X17" s="44" t="s">
        <v>297</v>
      </c>
      <c r="Y17" s="45" t="s">
        <v>297</v>
      </c>
      <c r="Z17" s="46" t="s">
        <v>297</v>
      </c>
    </row>
    <row r="18" spans="1:26" s="8" customFormat="1" ht="52.5" customHeight="1" x14ac:dyDescent="0.15">
      <c r="A18" s="65">
        <v>16</v>
      </c>
      <c r="B18" s="49" t="str">
        <f t="shared" si="0"/>
        <v>23A0600537</v>
      </c>
      <c r="C18" s="29" t="s">
        <v>169</v>
      </c>
      <c r="D18" s="30" t="s">
        <v>135</v>
      </c>
      <c r="E18" s="29" t="s">
        <v>211</v>
      </c>
      <c r="F18" s="31" t="s">
        <v>233</v>
      </c>
      <c r="G18" s="30" t="s">
        <v>249</v>
      </c>
      <c r="H18" s="32" t="s">
        <v>136</v>
      </c>
      <c r="I18" s="33"/>
      <c r="J18" s="34"/>
      <c r="K18" s="43"/>
      <c r="L18" s="44" t="s">
        <v>297</v>
      </c>
      <c r="M18" s="45"/>
      <c r="N18" s="44"/>
      <c r="O18" s="45"/>
      <c r="P18" s="44" t="s">
        <v>297</v>
      </c>
      <c r="Q18" s="45" t="s">
        <v>297</v>
      </c>
      <c r="R18" s="44"/>
      <c r="S18" s="45"/>
      <c r="T18" s="44"/>
      <c r="U18" s="45"/>
      <c r="V18" s="44"/>
      <c r="W18" s="45"/>
      <c r="X18" s="44"/>
      <c r="Y18" s="45"/>
      <c r="Z18" s="46"/>
    </row>
    <row r="19" spans="1:26" s="8" customFormat="1" ht="52.5" customHeight="1" x14ac:dyDescent="0.15">
      <c r="A19" s="65">
        <v>17</v>
      </c>
      <c r="B19" s="49" t="str">
        <f t="shared" si="0"/>
        <v>23A0600693</v>
      </c>
      <c r="C19" s="29" t="s">
        <v>170</v>
      </c>
      <c r="D19" s="30" t="s">
        <v>225</v>
      </c>
      <c r="E19" s="29" t="s">
        <v>212</v>
      </c>
      <c r="F19" s="31" t="s">
        <v>233</v>
      </c>
      <c r="G19" s="30" t="s">
        <v>250</v>
      </c>
      <c r="H19" s="32" t="s">
        <v>290</v>
      </c>
      <c r="I19" s="33"/>
      <c r="J19" s="34"/>
      <c r="K19" s="43" t="s">
        <v>297</v>
      </c>
      <c r="L19" s="44"/>
      <c r="M19" s="45"/>
      <c r="N19" s="44"/>
      <c r="O19" s="45"/>
      <c r="P19" s="44" t="s">
        <v>297</v>
      </c>
      <c r="Q19" s="45" t="s">
        <v>297</v>
      </c>
      <c r="R19" s="44"/>
      <c r="S19" s="45"/>
      <c r="T19" s="44"/>
      <c r="U19" s="45"/>
      <c r="V19" s="44"/>
      <c r="W19" s="45"/>
      <c r="X19" s="44"/>
      <c r="Y19" s="45"/>
      <c r="Z19" s="46"/>
    </row>
    <row r="20" spans="1:26" s="8" customFormat="1" ht="52.5" customHeight="1" x14ac:dyDescent="0.15">
      <c r="A20" s="65">
        <v>18</v>
      </c>
      <c r="B20" s="49" t="str">
        <f t="shared" si="0"/>
        <v>23A0700683</v>
      </c>
      <c r="C20" s="29" t="s">
        <v>171</v>
      </c>
      <c r="D20" s="30" t="s">
        <v>141</v>
      </c>
      <c r="E20" s="29" t="s">
        <v>142</v>
      </c>
      <c r="F20" s="31" t="s">
        <v>38</v>
      </c>
      <c r="G20" s="30" t="s">
        <v>251</v>
      </c>
      <c r="H20" s="32" t="s">
        <v>291</v>
      </c>
      <c r="I20" s="33" t="s">
        <v>297</v>
      </c>
      <c r="J20" s="34" t="s">
        <v>308</v>
      </c>
      <c r="K20" s="43"/>
      <c r="L20" s="44"/>
      <c r="M20" s="45"/>
      <c r="N20" s="44"/>
      <c r="O20" s="45"/>
      <c r="P20" s="44"/>
      <c r="Q20" s="45" t="s">
        <v>297</v>
      </c>
      <c r="R20" s="44" t="s">
        <v>297</v>
      </c>
      <c r="S20" s="45"/>
      <c r="T20" s="44"/>
      <c r="U20" s="45"/>
      <c r="V20" s="44"/>
      <c r="W20" s="45"/>
      <c r="X20" s="44"/>
      <c r="Y20" s="45"/>
      <c r="Z20" s="46"/>
    </row>
    <row r="21" spans="1:26" s="8" customFormat="1" ht="52.5" customHeight="1" x14ac:dyDescent="0.15">
      <c r="A21" s="65">
        <v>19</v>
      </c>
      <c r="B21" s="49" t="str">
        <f t="shared" si="0"/>
        <v>23A0800111</v>
      </c>
      <c r="C21" s="29" t="s">
        <v>172</v>
      </c>
      <c r="D21" s="30" t="s">
        <v>40</v>
      </c>
      <c r="E21" s="29" t="s">
        <v>41</v>
      </c>
      <c r="F21" s="31" t="s">
        <v>39</v>
      </c>
      <c r="G21" s="30" t="s">
        <v>252</v>
      </c>
      <c r="H21" s="32" t="s">
        <v>42</v>
      </c>
      <c r="I21" s="33"/>
      <c r="J21" s="34"/>
      <c r="K21" s="43"/>
      <c r="L21" s="44"/>
      <c r="M21" s="45"/>
      <c r="N21" s="44"/>
      <c r="O21" s="45"/>
      <c r="P21" s="44"/>
      <c r="Q21" s="45" t="s">
        <v>297</v>
      </c>
      <c r="R21" s="44" t="s">
        <v>297</v>
      </c>
      <c r="S21" s="45"/>
      <c r="T21" s="44"/>
      <c r="U21" s="45"/>
      <c r="V21" s="44" t="s">
        <v>297</v>
      </c>
      <c r="W21" s="45"/>
      <c r="X21" s="44"/>
      <c r="Y21" s="45"/>
      <c r="Z21" s="46" t="s">
        <v>297</v>
      </c>
    </row>
    <row r="22" spans="1:26" s="8" customFormat="1" ht="52.5" customHeight="1" x14ac:dyDescent="0.15">
      <c r="A22" s="65">
        <v>20</v>
      </c>
      <c r="B22" s="49" t="str">
        <f t="shared" si="0"/>
        <v>23A0800582</v>
      </c>
      <c r="C22" s="29" t="s">
        <v>173</v>
      </c>
      <c r="D22" s="30" t="s">
        <v>149</v>
      </c>
      <c r="E22" s="29" t="s">
        <v>150</v>
      </c>
      <c r="F22" s="31" t="s">
        <v>39</v>
      </c>
      <c r="G22" s="30" t="s">
        <v>253</v>
      </c>
      <c r="H22" s="32" t="s">
        <v>339</v>
      </c>
      <c r="I22" s="33" t="s">
        <v>297</v>
      </c>
      <c r="J22" s="34" t="s">
        <v>314</v>
      </c>
      <c r="K22" s="43"/>
      <c r="L22" s="44"/>
      <c r="M22" s="45"/>
      <c r="N22" s="44"/>
      <c r="O22" s="45"/>
      <c r="P22" s="44"/>
      <c r="Q22" s="45" t="s">
        <v>297</v>
      </c>
      <c r="R22" s="44" t="s">
        <v>297</v>
      </c>
      <c r="S22" s="45"/>
      <c r="T22" s="44"/>
      <c r="U22" s="45"/>
      <c r="V22" s="44"/>
      <c r="W22" s="45"/>
      <c r="X22" s="44"/>
      <c r="Y22" s="45"/>
      <c r="Z22" s="46"/>
    </row>
    <row r="23" spans="1:26" s="8" customFormat="1" ht="52.5" customHeight="1" x14ac:dyDescent="0.15">
      <c r="A23" s="81">
        <v>21</v>
      </c>
      <c r="B23" s="82" t="str">
        <f t="shared" si="0"/>
        <v>23A0800657</v>
      </c>
      <c r="C23" s="83" t="s">
        <v>334</v>
      </c>
      <c r="D23" s="84" t="s">
        <v>322</v>
      </c>
      <c r="E23" s="85" t="s">
        <v>323</v>
      </c>
      <c r="F23" s="86" t="s">
        <v>327</v>
      </c>
      <c r="G23" s="84" t="s">
        <v>337</v>
      </c>
      <c r="H23" s="87" t="s">
        <v>340</v>
      </c>
      <c r="I23" s="41"/>
      <c r="J23" s="42"/>
      <c r="K23" s="22"/>
      <c r="L23" s="26"/>
      <c r="M23" s="27"/>
      <c r="N23" s="26"/>
      <c r="O23" s="27"/>
      <c r="P23" s="26"/>
      <c r="Q23" s="27"/>
      <c r="R23" s="26" t="s">
        <v>297</v>
      </c>
      <c r="S23" s="27"/>
      <c r="T23" s="26"/>
      <c r="U23" s="27"/>
      <c r="V23" s="26"/>
      <c r="W23" s="27"/>
      <c r="X23" s="26"/>
      <c r="Y23" s="27"/>
      <c r="Z23" s="28"/>
    </row>
    <row r="24" spans="1:26" s="8" customFormat="1" ht="52.5" customHeight="1" x14ac:dyDescent="0.15">
      <c r="A24" s="65">
        <v>22</v>
      </c>
      <c r="B24" s="49" t="str">
        <f t="shared" si="0"/>
        <v>23A0900101</v>
      </c>
      <c r="C24" s="29" t="s">
        <v>174</v>
      </c>
      <c r="D24" s="30" t="s">
        <v>43</v>
      </c>
      <c r="E24" s="29" t="s">
        <v>213</v>
      </c>
      <c r="F24" s="31" t="s">
        <v>44</v>
      </c>
      <c r="G24" s="30" t="s">
        <v>254</v>
      </c>
      <c r="H24" s="32" t="s">
        <v>45</v>
      </c>
      <c r="I24" s="33" t="s">
        <v>301</v>
      </c>
      <c r="J24" s="34" t="s">
        <v>312</v>
      </c>
      <c r="K24" s="43"/>
      <c r="L24" s="44"/>
      <c r="M24" s="45"/>
      <c r="N24" s="44"/>
      <c r="O24" s="45"/>
      <c r="P24" s="44"/>
      <c r="Q24" s="45"/>
      <c r="R24" s="44"/>
      <c r="S24" s="45" t="s">
        <v>297</v>
      </c>
      <c r="T24" s="44" t="s">
        <v>297</v>
      </c>
      <c r="U24" s="45" t="s">
        <v>297</v>
      </c>
      <c r="V24" s="44"/>
      <c r="W24" s="45"/>
      <c r="X24" s="44"/>
      <c r="Y24" s="45"/>
      <c r="Z24" s="46"/>
    </row>
    <row r="25" spans="1:26" s="8" customFormat="1" ht="52.5" customHeight="1" x14ac:dyDescent="0.15">
      <c r="A25" s="65">
        <v>23</v>
      </c>
      <c r="B25" s="49" t="str">
        <f t="shared" si="0"/>
        <v>23A0900242</v>
      </c>
      <c r="C25" s="29" t="s">
        <v>175</v>
      </c>
      <c r="D25" s="30" t="s">
        <v>46</v>
      </c>
      <c r="E25" s="29" t="s">
        <v>47</v>
      </c>
      <c r="F25" s="31" t="s">
        <v>44</v>
      </c>
      <c r="G25" s="30" t="s">
        <v>255</v>
      </c>
      <c r="H25" s="32" t="s">
        <v>48</v>
      </c>
      <c r="I25" s="33"/>
      <c r="J25" s="34"/>
      <c r="K25" s="43"/>
      <c r="L25" s="44"/>
      <c r="M25" s="45"/>
      <c r="N25" s="44"/>
      <c r="O25" s="45"/>
      <c r="P25" s="44"/>
      <c r="Q25" s="45"/>
      <c r="R25" s="44"/>
      <c r="S25" s="45" t="s">
        <v>297</v>
      </c>
      <c r="T25" s="44"/>
      <c r="U25" s="45"/>
      <c r="V25" s="44"/>
      <c r="W25" s="45"/>
      <c r="X25" s="44"/>
      <c r="Y25" s="45"/>
      <c r="Z25" s="46"/>
    </row>
    <row r="26" spans="1:26" s="8" customFormat="1" ht="52.5" customHeight="1" x14ac:dyDescent="0.15">
      <c r="A26" s="65">
        <v>24</v>
      </c>
      <c r="B26" s="49" t="str">
        <f t="shared" si="0"/>
        <v>23A1000067</v>
      </c>
      <c r="C26" s="29" t="s">
        <v>176</v>
      </c>
      <c r="D26" s="30" t="s">
        <v>49</v>
      </c>
      <c r="E26" s="29" t="s">
        <v>50</v>
      </c>
      <c r="F26" s="31" t="s">
        <v>51</v>
      </c>
      <c r="G26" s="30" t="s">
        <v>257</v>
      </c>
      <c r="H26" s="32" t="s">
        <v>52</v>
      </c>
      <c r="I26" s="33" t="s">
        <v>297</v>
      </c>
      <c r="J26" s="34" t="s">
        <v>315</v>
      </c>
      <c r="K26" s="43"/>
      <c r="L26" s="44"/>
      <c r="M26" s="45"/>
      <c r="N26" s="44"/>
      <c r="O26" s="45" t="s">
        <v>297</v>
      </c>
      <c r="P26" s="44"/>
      <c r="Q26" s="45"/>
      <c r="R26" s="44"/>
      <c r="S26" s="45"/>
      <c r="T26" s="44" t="s">
        <v>297</v>
      </c>
      <c r="U26" s="45" t="s">
        <v>297</v>
      </c>
      <c r="V26" s="44"/>
      <c r="W26" s="45"/>
      <c r="X26" s="44"/>
      <c r="Y26" s="45"/>
      <c r="Z26" s="46"/>
    </row>
    <row r="27" spans="1:26" s="8" customFormat="1" ht="52.5" customHeight="1" x14ac:dyDescent="0.15">
      <c r="A27" s="65">
        <v>25</v>
      </c>
      <c r="B27" s="49" t="str">
        <f t="shared" si="0"/>
        <v>23A1000281</v>
      </c>
      <c r="C27" s="29" t="s">
        <v>177</v>
      </c>
      <c r="D27" s="30" t="s">
        <v>56</v>
      </c>
      <c r="E27" s="29" t="s">
        <v>57</v>
      </c>
      <c r="F27" s="31" t="s">
        <v>256</v>
      </c>
      <c r="G27" s="30" t="s">
        <v>58</v>
      </c>
      <c r="H27" s="32" t="s">
        <v>59</v>
      </c>
      <c r="I27" s="33" t="s">
        <v>297</v>
      </c>
      <c r="J27" s="34" t="s">
        <v>313</v>
      </c>
      <c r="K27" s="43"/>
      <c r="L27" s="44"/>
      <c r="M27" s="45"/>
      <c r="N27" s="44"/>
      <c r="O27" s="45"/>
      <c r="P27" s="44"/>
      <c r="Q27" s="45"/>
      <c r="R27" s="44"/>
      <c r="S27" s="45"/>
      <c r="T27" s="44" t="s">
        <v>297</v>
      </c>
      <c r="U27" s="45" t="s">
        <v>297</v>
      </c>
      <c r="V27" s="44"/>
      <c r="W27" s="45"/>
      <c r="X27" s="44"/>
      <c r="Y27" s="45"/>
      <c r="Z27" s="46"/>
    </row>
    <row r="28" spans="1:26" s="8" customFormat="1" ht="52.5" customHeight="1" x14ac:dyDescent="0.15">
      <c r="A28" s="65">
        <v>26</v>
      </c>
      <c r="B28" s="49" t="str">
        <f t="shared" si="0"/>
        <v>23A1000570</v>
      </c>
      <c r="C28" s="29" t="s">
        <v>178</v>
      </c>
      <c r="D28" s="30" t="s">
        <v>53</v>
      </c>
      <c r="E28" s="29" t="s">
        <v>54</v>
      </c>
      <c r="F28" s="31" t="s">
        <v>51</v>
      </c>
      <c r="G28" s="30" t="s">
        <v>258</v>
      </c>
      <c r="H28" s="32" t="s">
        <v>55</v>
      </c>
      <c r="I28" s="33"/>
      <c r="J28" s="34"/>
      <c r="K28" s="43"/>
      <c r="L28" s="44"/>
      <c r="M28" s="45"/>
      <c r="N28" s="44"/>
      <c r="O28" s="45" t="s">
        <v>297</v>
      </c>
      <c r="P28" s="44"/>
      <c r="Q28" s="45"/>
      <c r="R28" s="44"/>
      <c r="S28" s="45"/>
      <c r="T28" s="44" t="s">
        <v>297</v>
      </c>
      <c r="U28" s="45" t="s">
        <v>297</v>
      </c>
      <c r="V28" s="44"/>
      <c r="W28" s="45"/>
      <c r="X28" s="44"/>
      <c r="Y28" s="45"/>
      <c r="Z28" s="46"/>
    </row>
    <row r="29" spans="1:26" s="8" customFormat="1" ht="52.5" customHeight="1" x14ac:dyDescent="0.15">
      <c r="A29" s="65">
        <v>27</v>
      </c>
      <c r="B29" s="49" t="str">
        <f t="shared" si="0"/>
        <v>23A1000729</v>
      </c>
      <c r="C29" s="29" t="s">
        <v>179</v>
      </c>
      <c r="D29" s="30" t="s">
        <v>60</v>
      </c>
      <c r="E29" s="29" t="s">
        <v>61</v>
      </c>
      <c r="F29" s="31" t="s">
        <v>51</v>
      </c>
      <c r="G29" s="30" t="s">
        <v>259</v>
      </c>
      <c r="H29" s="32" t="s">
        <v>62</v>
      </c>
      <c r="I29" s="33" t="s">
        <v>297</v>
      </c>
      <c r="J29" s="34" t="s">
        <v>306</v>
      </c>
      <c r="K29" s="43"/>
      <c r="L29" s="44"/>
      <c r="M29" s="45"/>
      <c r="N29" s="44"/>
      <c r="O29" s="45"/>
      <c r="P29" s="44"/>
      <c r="Q29" s="45"/>
      <c r="R29" s="44"/>
      <c r="S29" s="45"/>
      <c r="T29" s="44" t="s">
        <v>297</v>
      </c>
      <c r="U29" s="45"/>
      <c r="V29" s="44"/>
      <c r="W29" s="45"/>
      <c r="X29" s="44"/>
      <c r="Y29" s="45"/>
      <c r="Z29" s="46"/>
    </row>
    <row r="30" spans="1:26" s="8" customFormat="1" ht="52.5" customHeight="1" x14ac:dyDescent="0.15">
      <c r="A30" s="65">
        <v>28</v>
      </c>
      <c r="B30" s="49" t="str">
        <f t="shared" si="0"/>
        <v>23A1100024</v>
      </c>
      <c r="C30" s="29" t="s">
        <v>180</v>
      </c>
      <c r="D30" s="30" t="s">
        <v>63</v>
      </c>
      <c r="E30" s="29" t="s">
        <v>64</v>
      </c>
      <c r="F30" s="31" t="s">
        <v>65</v>
      </c>
      <c r="G30" s="30" t="s">
        <v>260</v>
      </c>
      <c r="H30" s="32" t="s">
        <v>66</v>
      </c>
      <c r="I30" s="33"/>
      <c r="J30" s="34"/>
      <c r="K30" s="43"/>
      <c r="L30" s="44"/>
      <c r="M30" s="45"/>
      <c r="N30" s="44"/>
      <c r="O30" s="45"/>
      <c r="P30" s="44"/>
      <c r="Q30" s="45"/>
      <c r="R30" s="44"/>
      <c r="S30" s="45"/>
      <c r="T30" s="44"/>
      <c r="U30" s="45" t="s">
        <v>297</v>
      </c>
      <c r="V30" s="44"/>
      <c r="W30" s="45"/>
      <c r="X30" s="44"/>
      <c r="Y30" s="45"/>
      <c r="Z30" s="46"/>
    </row>
    <row r="31" spans="1:26" s="8" customFormat="1" ht="52.5" customHeight="1" x14ac:dyDescent="0.15">
      <c r="A31" s="65">
        <v>29</v>
      </c>
      <c r="B31" s="49" t="str">
        <f t="shared" si="0"/>
        <v>23A1100032</v>
      </c>
      <c r="C31" s="29" t="s">
        <v>181</v>
      </c>
      <c r="D31" s="30" t="s">
        <v>63</v>
      </c>
      <c r="E31" s="29" t="s">
        <v>67</v>
      </c>
      <c r="F31" s="31" t="s">
        <v>65</v>
      </c>
      <c r="G31" s="30" t="s">
        <v>261</v>
      </c>
      <c r="H31" s="32" t="s">
        <v>68</v>
      </c>
      <c r="I31" s="33"/>
      <c r="J31" s="34"/>
      <c r="K31" s="43"/>
      <c r="L31" s="44"/>
      <c r="M31" s="45"/>
      <c r="N31" s="44"/>
      <c r="O31" s="45"/>
      <c r="P31" s="44"/>
      <c r="Q31" s="45"/>
      <c r="R31" s="44"/>
      <c r="S31" s="45"/>
      <c r="T31" s="44"/>
      <c r="U31" s="45" t="s">
        <v>297</v>
      </c>
      <c r="V31" s="44"/>
      <c r="W31" s="45"/>
      <c r="X31" s="44"/>
      <c r="Y31" s="45"/>
      <c r="Z31" s="46"/>
    </row>
    <row r="32" spans="1:26" s="8" customFormat="1" ht="52.5" customHeight="1" x14ac:dyDescent="0.15">
      <c r="A32" s="65">
        <v>30</v>
      </c>
      <c r="B32" s="49" t="str">
        <f t="shared" si="0"/>
        <v>23A1100263</v>
      </c>
      <c r="C32" s="29" t="s">
        <v>182</v>
      </c>
      <c r="D32" s="30" t="s">
        <v>69</v>
      </c>
      <c r="E32" s="29" t="s">
        <v>70</v>
      </c>
      <c r="F32" s="31" t="s">
        <v>65</v>
      </c>
      <c r="G32" s="30" t="s">
        <v>262</v>
      </c>
      <c r="H32" s="32" t="s">
        <v>292</v>
      </c>
      <c r="I32" s="33" t="s">
        <v>301</v>
      </c>
      <c r="J32" s="34" t="s">
        <v>302</v>
      </c>
      <c r="K32" s="43"/>
      <c r="L32" s="44"/>
      <c r="M32" s="45"/>
      <c r="N32" s="44"/>
      <c r="O32" s="45"/>
      <c r="P32" s="44"/>
      <c r="Q32" s="45"/>
      <c r="R32" s="44"/>
      <c r="S32" s="45"/>
      <c r="T32" s="44" t="s">
        <v>297</v>
      </c>
      <c r="U32" s="45" t="s">
        <v>297</v>
      </c>
      <c r="V32" s="44"/>
      <c r="W32" s="45"/>
      <c r="X32" s="44"/>
      <c r="Y32" s="45"/>
      <c r="Z32" s="46"/>
    </row>
    <row r="33" spans="1:26" s="8" customFormat="1" ht="52.5" customHeight="1" x14ac:dyDescent="0.15">
      <c r="A33" s="65">
        <v>31</v>
      </c>
      <c r="B33" s="49" t="str">
        <f t="shared" si="0"/>
        <v>23A1100537</v>
      </c>
      <c r="C33" s="29" t="s">
        <v>183</v>
      </c>
      <c r="D33" s="30" t="s">
        <v>133</v>
      </c>
      <c r="E33" s="29" t="s">
        <v>134</v>
      </c>
      <c r="F33" s="31" t="s">
        <v>65</v>
      </c>
      <c r="G33" s="30" t="s">
        <v>263</v>
      </c>
      <c r="H33" s="32" t="s">
        <v>293</v>
      </c>
      <c r="I33" s="33"/>
      <c r="J33" s="34"/>
      <c r="K33" s="43"/>
      <c r="L33" s="44"/>
      <c r="M33" s="45"/>
      <c r="N33" s="44"/>
      <c r="O33" s="45"/>
      <c r="P33" s="44"/>
      <c r="Q33" s="45"/>
      <c r="R33" s="44"/>
      <c r="S33" s="45"/>
      <c r="T33" s="44" t="s">
        <v>297</v>
      </c>
      <c r="U33" s="45" t="s">
        <v>297</v>
      </c>
      <c r="V33" s="44"/>
      <c r="W33" s="45"/>
      <c r="X33" s="44"/>
      <c r="Y33" s="45"/>
      <c r="Z33" s="46"/>
    </row>
    <row r="34" spans="1:26" ht="60" customHeight="1" x14ac:dyDescent="0.15">
      <c r="A34" s="65">
        <v>32</v>
      </c>
      <c r="B34" s="49" t="str">
        <f t="shared" si="0"/>
        <v>23A1200113</v>
      </c>
      <c r="C34" s="29" t="s">
        <v>184</v>
      </c>
      <c r="D34" s="30" t="s">
        <v>71</v>
      </c>
      <c r="E34" s="29" t="s">
        <v>72</v>
      </c>
      <c r="F34" s="31" t="s">
        <v>73</v>
      </c>
      <c r="G34" s="30" t="s">
        <v>264</v>
      </c>
      <c r="H34" s="32" t="s">
        <v>74</v>
      </c>
      <c r="I34" s="33" t="s">
        <v>297</v>
      </c>
      <c r="J34" s="34" t="s">
        <v>305</v>
      </c>
      <c r="K34" s="43"/>
      <c r="L34" s="44"/>
      <c r="M34" s="45"/>
      <c r="N34" s="44"/>
      <c r="O34" s="45"/>
      <c r="P34" s="44"/>
      <c r="Q34" s="45" t="s">
        <v>297</v>
      </c>
      <c r="R34" s="44" t="s">
        <v>297</v>
      </c>
      <c r="S34" s="45" t="s">
        <v>297</v>
      </c>
      <c r="T34" s="44" t="s">
        <v>297</v>
      </c>
      <c r="U34" s="45" t="s">
        <v>297</v>
      </c>
      <c r="V34" s="44" t="s">
        <v>297</v>
      </c>
      <c r="W34" s="45"/>
      <c r="X34" s="44" t="s">
        <v>297</v>
      </c>
      <c r="Y34" s="45"/>
      <c r="Z34" s="46" t="s">
        <v>297</v>
      </c>
    </row>
    <row r="35" spans="1:26" ht="60" customHeight="1" x14ac:dyDescent="0.15">
      <c r="A35" s="65">
        <v>33</v>
      </c>
      <c r="B35" s="49" t="str">
        <f t="shared" ref="B35:B52" si="1">LEFT(C35, LEN(C35)-2)</f>
        <v>23A1200147</v>
      </c>
      <c r="C35" s="29" t="s">
        <v>185</v>
      </c>
      <c r="D35" s="30" t="s">
        <v>226</v>
      </c>
      <c r="E35" s="29" t="s">
        <v>75</v>
      </c>
      <c r="F35" s="31" t="s">
        <v>73</v>
      </c>
      <c r="G35" s="30" t="s">
        <v>265</v>
      </c>
      <c r="H35" s="32" t="s">
        <v>76</v>
      </c>
      <c r="I35" s="33" t="s">
        <v>301</v>
      </c>
      <c r="J35" s="34" t="s">
        <v>304</v>
      </c>
      <c r="K35" s="43"/>
      <c r="L35" s="44"/>
      <c r="M35" s="45"/>
      <c r="N35" s="44"/>
      <c r="O35" s="45"/>
      <c r="P35" s="44"/>
      <c r="Q35" s="45"/>
      <c r="R35" s="44" t="s">
        <v>297</v>
      </c>
      <c r="S35" s="45" t="s">
        <v>297</v>
      </c>
      <c r="T35" s="44"/>
      <c r="U35" s="45" t="s">
        <v>297</v>
      </c>
      <c r="V35" s="44" t="s">
        <v>297</v>
      </c>
      <c r="W35" s="45"/>
      <c r="X35" s="44" t="s">
        <v>297</v>
      </c>
      <c r="Y35" s="45"/>
      <c r="Z35" s="46"/>
    </row>
    <row r="36" spans="1:26" ht="60" customHeight="1" x14ac:dyDescent="0.15">
      <c r="A36" s="65">
        <v>34</v>
      </c>
      <c r="B36" s="49" t="str">
        <f t="shared" si="1"/>
        <v>23A1200238</v>
      </c>
      <c r="C36" s="29" t="s">
        <v>186</v>
      </c>
      <c r="D36" s="30" t="s">
        <v>77</v>
      </c>
      <c r="E36" s="29" t="s">
        <v>78</v>
      </c>
      <c r="F36" s="31" t="s">
        <v>73</v>
      </c>
      <c r="G36" s="30" t="s">
        <v>266</v>
      </c>
      <c r="H36" s="32" t="s">
        <v>79</v>
      </c>
      <c r="I36" s="20" t="s">
        <v>301</v>
      </c>
      <c r="J36" s="21"/>
      <c r="K36" s="22"/>
      <c r="L36" s="23"/>
      <c r="M36" s="24"/>
      <c r="N36" s="23"/>
      <c r="O36" s="24"/>
      <c r="P36" s="23"/>
      <c r="Q36" s="24"/>
      <c r="R36" s="23"/>
      <c r="S36" s="24"/>
      <c r="T36" s="23"/>
      <c r="U36" s="24"/>
      <c r="V36" s="23" t="s">
        <v>297</v>
      </c>
      <c r="W36" s="24"/>
      <c r="X36" s="23" t="s">
        <v>297</v>
      </c>
      <c r="Y36" s="24"/>
      <c r="Z36" s="25"/>
    </row>
    <row r="37" spans="1:26" ht="60" customHeight="1" x14ac:dyDescent="0.15">
      <c r="A37" s="65">
        <v>35</v>
      </c>
      <c r="B37" s="49" t="str">
        <f t="shared" si="1"/>
        <v>23A1200352</v>
      </c>
      <c r="C37" s="29" t="s">
        <v>187</v>
      </c>
      <c r="D37" s="30" t="s">
        <v>83</v>
      </c>
      <c r="E37" s="29" t="s">
        <v>84</v>
      </c>
      <c r="F37" s="31" t="s">
        <v>73</v>
      </c>
      <c r="G37" s="30" t="s">
        <v>267</v>
      </c>
      <c r="H37" s="32" t="s">
        <v>85</v>
      </c>
      <c r="I37" s="20"/>
      <c r="J37" s="21"/>
      <c r="K37" s="22"/>
      <c r="L37" s="26"/>
      <c r="M37" s="27"/>
      <c r="N37" s="26"/>
      <c r="O37" s="27"/>
      <c r="P37" s="26"/>
      <c r="Q37" s="27"/>
      <c r="R37" s="26" t="s">
        <v>297</v>
      </c>
      <c r="S37" s="27" t="s">
        <v>297</v>
      </c>
      <c r="T37" s="26"/>
      <c r="U37" s="27" t="s">
        <v>297</v>
      </c>
      <c r="V37" s="26" t="s">
        <v>297</v>
      </c>
      <c r="W37" s="27"/>
      <c r="X37" s="26"/>
      <c r="Y37" s="27"/>
      <c r="Z37" s="28"/>
    </row>
    <row r="38" spans="1:26" ht="60" customHeight="1" x14ac:dyDescent="0.15">
      <c r="A38" s="65">
        <v>36</v>
      </c>
      <c r="B38" s="49" t="str">
        <f t="shared" si="1"/>
        <v>23A1200527</v>
      </c>
      <c r="C38" s="29" t="s">
        <v>188</v>
      </c>
      <c r="D38" s="30" t="s">
        <v>80</v>
      </c>
      <c r="E38" s="29" t="s">
        <v>81</v>
      </c>
      <c r="F38" s="31" t="s">
        <v>73</v>
      </c>
      <c r="G38" s="30" t="s">
        <v>268</v>
      </c>
      <c r="H38" s="32" t="s">
        <v>82</v>
      </c>
      <c r="I38" s="20"/>
      <c r="J38" s="21"/>
      <c r="K38" s="22"/>
      <c r="L38" s="26"/>
      <c r="M38" s="27"/>
      <c r="N38" s="26"/>
      <c r="O38" s="27"/>
      <c r="P38" s="26"/>
      <c r="Q38" s="27"/>
      <c r="R38" s="26" t="s">
        <v>297</v>
      </c>
      <c r="S38" s="27"/>
      <c r="T38" s="26"/>
      <c r="U38" s="27" t="s">
        <v>297</v>
      </c>
      <c r="V38" s="26" t="s">
        <v>297</v>
      </c>
      <c r="W38" s="27"/>
      <c r="X38" s="26"/>
      <c r="Y38" s="27"/>
      <c r="Z38" s="28"/>
    </row>
    <row r="39" spans="1:26" ht="60" customHeight="1" x14ac:dyDescent="0.15">
      <c r="A39" s="65">
        <v>37</v>
      </c>
      <c r="B39" s="49" t="str">
        <f t="shared" si="1"/>
        <v>23A1301408</v>
      </c>
      <c r="C39" s="29" t="s">
        <v>189</v>
      </c>
      <c r="D39" s="30" t="s">
        <v>146</v>
      </c>
      <c r="E39" s="29" t="s">
        <v>147</v>
      </c>
      <c r="F39" s="31" t="s">
        <v>234</v>
      </c>
      <c r="G39" s="30" t="s">
        <v>269</v>
      </c>
      <c r="H39" s="32" t="s">
        <v>148</v>
      </c>
      <c r="I39" s="20" t="s">
        <v>297</v>
      </c>
      <c r="J39" s="21" t="s">
        <v>317</v>
      </c>
      <c r="K39" s="22"/>
      <c r="L39" s="26"/>
      <c r="M39" s="27"/>
      <c r="N39" s="26"/>
      <c r="O39" s="27"/>
      <c r="P39" s="26"/>
      <c r="Q39" s="27"/>
      <c r="R39" s="26"/>
      <c r="S39" s="27"/>
      <c r="T39" s="26"/>
      <c r="U39" s="27"/>
      <c r="V39" s="26"/>
      <c r="W39" s="27" t="s">
        <v>297</v>
      </c>
      <c r="X39" s="26"/>
      <c r="Y39" s="27" t="s">
        <v>297</v>
      </c>
      <c r="Z39" s="28"/>
    </row>
    <row r="40" spans="1:26" ht="60" customHeight="1" x14ac:dyDescent="0.15">
      <c r="A40" s="65">
        <v>38</v>
      </c>
      <c r="B40" s="49" t="str">
        <f t="shared" si="1"/>
        <v>23A1400101</v>
      </c>
      <c r="C40" s="29" t="s">
        <v>190</v>
      </c>
      <c r="D40" s="30" t="s">
        <v>86</v>
      </c>
      <c r="E40" s="29" t="s">
        <v>214</v>
      </c>
      <c r="F40" s="31" t="s">
        <v>87</v>
      </c>
      <c r="G40" s="30" t="s">
        <v>270</v>
      </c>
      <c r="H40" s="32" t="s">
        <v>88</v>
      </c>
      <c r="I40" s="20" t="s">
        <v>297</v>
      </c>
      <c r="J40" s="21" t="s">
        <v>310</v>
      </c>
      <c r="K40" s="22"/>
      <c r="L40" s="26"/>
      <c r="M40" s="27"/>
      <c r="N40" s="26"/>
      <c r="O40" s="27"/>
      <c r="P40" s="26"/>
      <c r="Q40" s="27"/>
      <c r="R40" s="26"/>
      <c r="S40" s="27"/>
      <c r="T40" s="26"/>
      <c r="U40" s="27"/>
      <c r="V40" s="26" t="s">
        <v>297</v>
      </c>
      <c r="W40" s="27"/>
      <c r="X40" s="26" t="s">
        <v>297</v>
      </c>
      <c r="Y40" s="27"/>
      <c r="Z40" s="28" t="s">
        <v>297</v>
      </c>
    </row>
    <row r="41" spans="1:26" ht="60" customHeight="1" x14ac:dyDescent="0.15">
      <c r="A41" s="65">
        <v>39</v>
      </c>
      <c r="B41" s="49" t="str">
        <f t="shared" si="1"/>
        <v>23A1400234</v>
      </c>
      <c r="C41" s="29" t="s">
        <v>191</v>
      </c>
      <c r="D41" s="30" t="s">
        <v>227</v>
      </c>
      <c r="E41" s="29" t="s">
        <v>89</v>
      </c>
      <c r="F41" s="31" t="s">
        <v>87</v>
      </c>
      <c r="G41" s="30" t="s">
        <v>271</v>
      </c>
      <c r="H41" s="32" t="s">
        <v>90</v>
      </c>
      <c r="I41" s="33"/>
      <c r="J41" s="34"/>
      <c r="K41" s="22"/>
      <c r="L41" s="26"/>
      <c r="M41" s="27"/>
      <c r="N41" s="26"/>
      <c r="O41" s="27"/>
      <c r="P41" s="26"/>
      <c r="Q41" s="27"/>
      <c r="R41" s="26"/>
      <c r="S41" s="27"/>
      <c r="T41" s="26"/>
      <c r="U41" s="27"/>
      <c r="V41" s="26"/>
      <c r="W41" s="27"/>
      <c r="X41" s="26" t="s">
        <v>297</v>
      </c>
      <c r="Y41" s="27"/>
      <c r="Z41" s="28" t="s">
        <v>297</v>
      </c>
    </row>
    <row r="42" spans="1:26" ht="60" customHeight="1" x14ac:dyDescent="0.15">
      <c r="A42" s="65">
        <v>40</v>
      </c>
      <c r="B42" s="49" t="str">
        <f t="shared" si="1"/>
        <v>23A1400358</v>
      </c>
      <c r="C42" s="29" t="s">
        <v>192</v>
      </c>
      <c r="D42" s="30" t="s">
        <v>228</v>
      </c>
      <c r="E42" s="29" t="s">
        <v>215</v>
      </c>
      <c r="F42" s="31" t="s">
        <v>87</v>
      </c>
      <c r="G42" s="30" t="s">
        <v>272</v>
      </c>
      <c r="H42" s="32" t="s">
        <v>294</v>
      </c>
      <c r="I42" s="20"/>
      <c r="J42" s="21"/>
      <c r="K42" s="22"/>
      <c r="L42" s="26"/>
      <c r="M42" s="27"/>
      <c r="N42" s="26"/>
      <c r="O42" s="27"/>
      <c r="P42" s="26"/>
      <c r="Q42" s="27"/>
      <c r="R42" s="26"/>
      <c r="S42" s="27"/>
      <c r="T42" s="26"/>
      <c r="U42" s="27"/>
      <c r="V42" s="26"/>
      <c r="W42" s="27"/>
      <c r="X42" s="26" t="s">
        <v>297</v>
      </c>
      <c r="Y42" s="27"/>
      <c r="Z42" s="28"/>
    </row>
    <row r="43" spans="1:26" ht="60" customHeight="1" x14ac:dyDescent="0.15">
      <c r="A43" s="65">
        <v>41</v>
      </c>
      <c r="B43" s="49" t="str">
        <f t="shared" si="1"/>
        <v>23A1400572</v>
      </c>
      <c r="C43" s="29" t="s">
        <v>193</v>
      </c>
      <c r="D43" s="30" t="s">
        <v>151</v>
      </c>
      <c r="E43" s="29" t="s">
        <v>152</v>
      </c>
      <c r="F43" s="31" t="s">
        <v>87</v>
      </c>
      <c r="G43" s="30" t="s">
        <v>273</v>
      </c>
      <c r="H43" s="32" t="s">
        <v>153</v>
      </c>
      <c r="I43" s="20"/>
      <c r="J43" s="21"/>
      <c r="K43" s="22"/>
      <c r="L43" s="26"/>
      <c r="M43" s="27"/>
      <c r="N43" s="26"/>
      <c r="O43" s="27"/>
      <c r="P43" s="26"/>
      <c r="Q43" s="27"/>
      <c r="R43" s="26"/>
      <c r="S43" s="27"/>
      <c r="T43" s="26"/>
      <c r="U43" s="27"/>
      <c r="V43" s="26"/>
      <c r="W43" s="27"/>
      <c r="X43" s="26" t="s">
        <v>297</v>
      </c>
      <c r="Y43" s="27"/>
      <c r="Z43" s="28"/>
    </row>
    <row r="44" spans="1:26" ht="60" customHeight="1" x14ac:dyDescent="0.15">
      <c r="A44" s="65">
        <v>42</v>
      </c>
      <c r="B44" s="49" t="str">
        <f t="shared" si="1"/>
        <v>23A1400580</v>
      </c>
      <c r="C44" s="29" t="s">
        <v>229</v>
      </c>
      <c r="D44" s="30" t="s">
        <v>91</v>
      </c>
      <c r="E44" s="29" t="s">
        <v>230</v>
      </c>
      <c r="F44" s="31" t="s">
        <v>87</v>
      </c>
      <c r="G44" s="30" t="s">
        <v>274</v>
      </c>
      <c r="H44" s="32" t="s">
        <v>92</v>
      </c>
      <c r="I44" s="20" t="s">
        <v>297</v>
      </c>
      <c r="J44" s="21" t="s">
        <v>316</v>
      </c>
      <c r="K44" s="22"/>
      <c r="L44" s="26"/>
      <c r="M44" s="27"/>
      <c r="N44" s="26"/>
      <c r="O44" s="27"/>
      <c r="P44" s="26"/>
      <c r="Q44" s="27"/>
      <c r="R44" s="26"/>
      <c r="S44" s="27"/>
      <c r="T44" s="26"/>
      <c r="U44" s="27"/>
      <c r="V44" s="26"/>
      <c r="W44" s="27"/>
      <c r="X44" s="26" t="s">
        <v>297</v>
      </c>
      <c r="Y44" s="27"/>
      <c r="Z44" s="28" t="s">
        <v>297</v>
      </c>
    </row>
    <row r="45" spans="1:26" ht="60" customHeight="1" x14ac:dyDescent="0.15">
      <c r="A45" s="65">
        <v>43</v>
      </c>
      <c r="B45" s="49" t="str">
        <f t="shared" si="1"/>
        <v>23A1400861</v>
      </c>
      <c r="C45" s="29" t="s">
        <v>194</v>
      </c>
      <c r="D45" s="30" t="s">
        <v>91</v>
      </c>
      <c r="E45" s="29" t="s">
        <v>93</v>
      </c>
      <c r="F45" s="31" t="s">
        <v>87</v>
      </c>
      <c r="G45" s="30" t="s">
        <v>275</v>
      </c>
      <c r="H45" s="32" t="s">
        <v>94</v>
      </c>
      <c r="I45" s="20" t="s">
        <v>297</v>
      </c>
      <c r="J45" s="21" t="s">
        <v>316</v>
      </c>
      <c r="K45" s="22"/>
      <c r="L45" s="26"/>
      <c r="M45" s="27"/>
      <c r="N45" s="26"/>
      <c r="O45" s="27"/>
      <c r="P45" s="26"/>
      <c r="Q45" s="27"/>
      <c r="R45" s="26"/>
      <c r="S45" s="27"/>
      <c r="T45" s="26"/>
      <c r="U45" s="27"/>
      <c r="V45" s="26"/>
      <c r="W45" s="27"/>
      <c r="X45" s="26" t="s">
        <v>297</v>
      </c>
      <c r="Y45" s="27"/>
      <c r="Z45" s="28" t="s">
        <v>297</v>
      </c>
    </row>
    <row r="46" spans="1:26" ht="60" customHeight="1" x14ac:dyDescent="0.15">
      <c r="A46" s="65">
        <v>44</v>
      </c>
      <c r="B46" s="49" t="str">
        <f t="shared" si="1"/>
        <v>23A1401588</v>
      </c>
      <c r="C46" s="29" t="s">
        <v>195</v>
      </c>
      <c r="D46" s="30" t="s">
        <v>91</v>
      </c>
      <c r="E46" s="29" t="s">
        <v>216</v>
      </c>
      <c r="F46" s="31" t="s">
        <v>87</v>
      </c>
      <c r="G46" s="30" t="s">
        <v>276</v>
      </c>
      <c r="H46" s="32" t="s">
        <v>295</v>
      </c>
      <c r="I46" s="20" t="s">
        <v>297</v>
      </c>
      <c r="J46" s="21" t="s">
        <v>298</v>
      </c>
      <c r="K46" s="22"/>
      <c r="L46" s="26"/>
      <c r="M46" s="27"/>
      <c r="N46" s="26"/>
      <c r="O46" s="27"/>
      <c r="P46" s="26"/>
      <c r="Q46" s="27"/>
      <c r="R46" s="26"/>
      <c r="S46" s="27"/>
      <c r="T46" s="26"/>
      <c r="U46" s="27"/>
      <c r="V46" s="26"/>
      <c r="W46" s="27"/>
      <c r="X46" s="26" t="s">
        <v>297</v>
      </c>
      <c r="Y46" s="27"/>
      <c r="Z46" s="28" t="s">
        <v>297</v>
      </c>
    </row>
    <row r="47" spans="1:26" ht="60" customHeight="1" x14ac:dyDescent="0.15">
      <c r="A47" s="65">
        <v>45</v>
      </c>
      <c r="B47" s="49" t="str">
        <f t="shared" si="1"/>
        <v>23A1501262</v>
      </c>
      <c r="C47" s="29" t="s">
        <v>196</v>
      </c>
      <c r="D47" s="30" t="s">
        <v>137</v>
      </c>
      <c r="E47" s="29" t="s">
        <v>217</v>
      </c>
      <c r="F47" s="31" t="s">
        <v>235</v>
      </c>
      <c r="G47" s="30" t="s">
        <v>277</v>
      </c>
      <c r="H47" s="32" t="s">
        <v>296</v>
      </c>
      <c r="I47" s="20" t="s">
        <v>297</v>
      </c>
      <c r="J47" s="21" t="s">
        <v>298</v>
      </c>
      <c r="K47" s="22"/>
      <c r="L47" s="26"/>
      <c r="M47" s="27"/>
      <c r="N47" s="26"/>
      <c r="O47" s="27"/>
      <c r="P47" s="26"/>
      <c r="Q47" s="27"/>
      <c r="R47" s="26"/>
      <c r="S47" s="27"/>
      <c r="T47" s="26"/>
      <c r="U47" s="27"/>
      <c r="V47" s="26"/>
      <c r="W47" s="27"/>
      <c r="X47" s="26"/>
      <c r="Y47" s="27" t="s">
        <v>297</v>
      </c>
      <c r="Z47" s="28"/>
    </row>
    <row r="48" spans="1:26" ht="60" customHeight="1" x14ac:dyDescent="0.15">
      <c r="A48" s="81">
        <v>46</v>
      </c>
      <c r="B48" s="82" t="str">
        <f t="shared" si="1"/>
        <v>23A1501304</v>
      </c>
      <c r="C48" s="83" t="s">
        <v>335</v>
      </c>
      <c r="D48" s="84" t="s">
        <v>324</v>
      </c>
      <c r="E48" s="85" t="s">
        <v>325</v>
      </c>
      <c r="F48" s="86" t="s">
        <v>328</v>
      </c>
      <c r="G48" s="84" t="s">
        <v>338</v>
      </c>
      <c r="H48" s="87" t="s">
        <v>330</v>
      </c>
      <c r="I48" s="41"/>
      <c r="J48" s="42"/>
      <c r="K48" s="22" t="s">
        <v>297</v>
      </c>
      <c r="L48" s="26"/>
      <c r="M48" s="27"/>
      <c r="N48" s="26"/>
      <c r="O48" s="27"/>
      <c r="P48" s="26"/>
      <c r="Q48" s="27"/>
      <c r="R48" s="26"/>
      <c r="S48" s="27"/>
      <c r="T48" s="26"/>
      <c r="U48" s="27"/>
      <c r="V48" s="26"/>
      <c r="W48" s="27" t="s">
        <v>297</v>
      </c>
      <c r="X48" s="26"/>
      <c r="Y48" s="27" t="s">
        <v>297</v>
      </c>
      <c r="Z48" s="28"/>
    </row>
    <row r="49" spans="1:26" ht="60" customHeight="1" x14ac:dyDescent="0.15">
      <c r="A49" s="65">
        <v>47</v>
      </c>
      <c r="B49" s="49" t="str">
        <f t="shared" si="1"/>
        <v>23A1600148</v>
      </c>
      <c r="C49" s="29" t="s">
        <v>197</v>
      </c>
      <c r="D49" s="30" t="s">
        <v>95</v>
      </c>
      <c r="E49" s="29" t="s">
        <v>96</v>
      </c>
      <c r="F49" s="31" t="s">
        <v>97</v>
      </c>
      <c r="G49" s="30" t="s">
        <v>278</v>
      </c>
      <c r="H49" s="32" t="s">
        <v>98</v>
      </c>
      <c r="I49" s="20" t="s">
        <v>301</v>
      </c>
      <c r="J49" s="21"/>
      <c r="K49" s="22"/>
      <c r="L49" s="26"/>
      <c r="M49" s="27"/>
      <c r="N49" s="26"/>
      <c r="O49" s="27"/>
      <c r="P49" s="26"/>
      <c r="Q49" s="27" t="s">
        <v>297</v>
      </c>
      <c r="R49" s="26" t="s">
        <v>297</v>
      </c>
      <c r="S49" s="27"/>
      <c r="T49" s="26"/>
      <c r="U49" s="27"/>
      <c r="V49" s="26" t="s">
        <v>297</v>
      </c>
      <c r="W49" s="27"/>
      <c r="X49" s="26" t="s">
        <v>297</v>
      </c>
      <c r="Y49" s="27" t="s">
        <v>297</v>
      </c>
      <c r="Z49" s="28" t="s">
        <v>297</v>
      </c>
    </row>
    <row r="50" spans="1:26" ht="60" customHeight="1" x14ac:dyDescent="0.15">
      <c r="A50" s="65">
        <v>48</v>
      </c>
      <c r="B50" s="49" t="str">
        <f t="shared" si="1"/>
        <v>23A1600163</v>
      </c>
      <c r="C50" s="29" t="s">
        <v>198</v>
      </c>
      <c r="D50" s="30" t="s">
        <v>99</v>
      </c>
      <c r="E50" s="29" t="s">
        <v>100</v>
      </c>
      <c r="F50" s="31" t="s">
        <v>97</v>
      </c>
      <c r="G50" s="30" t="s">
        <v>279</v>
      </c>
      <c r="H50" s="32" t="s">
        <v>101</v>
      </c>
      <c r="I50" s="20"/>
      <c r="J50" s="21"/>
      <c r="K50" s="22"/>
      <c r="L50" s="26"/>
      <c r="M50" s="27"/>
      <c r="N50" s="26"/>
      <c r="O50" s="27"/>
      <c r="P50" s="26"/>
      <c r="Q50" s="27"/>
      <c r="R50" s="26"/>
      <c r="S50" s="27"/>
      <c r="T50" s="26"/>
      <c r="U50" s="27"/>
      <c r="V50" s="26"/>
      <c r="W50" s="27"/>
      <c r="X50" s="26" t="s">
        <v>297</v>
      </c>
      <c r="Y50" s="27" t="s">
        <v>297</v>
      </c>
      <c r="Z50" s="28" t="s">
        <v>297</v>
      </c>
    </row>
    <row r="51" spans="1:26" ht="60" customHeight="1" x14ac:dyDescent="0.15">
      <c r="A51" s="65">
        <v>49</v>
      </c>
      <c r="B51" s="49" t="str">
        <f t="shared" si="1"/>
        <v>23A1600296</v>
      </c>
      <c r="C51" s="29" t="s">
        <v>199</v>
      </c>
      <c r="D51" s="30" t="s">
        <v>102</v>
      </c>
      <c r="E51" s="29" t="s">
        <v>103</v>
      </c>
      <c r="F51" s="31" t="s">
        <v>97</v>
      </c>
      <c r="G51" s="30" t="s">
        <v>104</v>
      </c>
      <c r="H51" s="32" t="s">
        <v>105</v>
      </c>
      <c r="I51" s="20"/>
      <c r="J51" s="21"/>
      <c r="K51" s="22"/>
      <c r="L51" s="26"/>
      <c r="M51" s="27"/>
      <c r="N51" s="26"/>
      <c r="O51" s="27"/>
      <c r="P51" s="26"/>
      <c r="Q51" s="27"/>
      <c r="R51" s="26"/>
      <c r="S51" s="27"/>
      <c r="T51" s="26"/>
      <c r="U51" s="27"/>
      <c r="V51" s="26"/>
      <c r="W51" s="27"/>
      <c r="X51" s="26" t="s">
        <v>297</v>
      </c>
      <c r="Y51" s="27"/>
      <c r="Z51" s="28" t="s">
        <v>297</v>
      </c>
    </row>
    <row r="52" spans="1:26" ht="60.75" customHeight="1" thickBot="1" x14ac:dyDescent="0.2">
      <c r="A52" s="66">
        <v>50</v>
      </c>
      <c r="B52" s="50" t="str">
        <f t="shared" si="1"/>
        <v>23A1601070</v>
      </c>
      <c r="C52" s="67" t="s">
        <v>200</v>
      </c>
      <c r="D52" s="68" t="s">
        <v>137</v>
      </c>
      <c r="E52" s="67" t="s">
        <v>138</v>
      </c>
      <c r="F52" s="69" t="s">
        <v>97</v>
      </c>
      <c r="G52" s="68" t="s">
        <v>280</v>
      </c>
      <c r="H52" s="70" t="s">
        <v>139</v>
      </c>
      <c r="I52" s="71" t="s">
        <v>297</v>
      </c>
      <c r="J52" s="72" t="s">
        <v>307</v>
      </c>
      <c r="K52" s="73"/>
      <c r="L52" s="74"/>
      <c r="M52" s="75"/>
      <c r="N52" s="74"/>
      <c r="O52" s="75"/>
      <c r="P52" s="74"/>
      <c r="Q52" s="75"/>
      <c r="R52" s="74"/>
      <c r="S52" s="75"/>
      <c r="T52" s="74"/>
      <c r="U52" s="75"/>
      <c r="V52" s="74"/>
      <c r="W52" s="75"/>
      <c r="X52" s="74"/>
      <c r="Y52" s="75"/>
      <c r="Z52" s="76" t="s">
        <v>297</v>
      </c>
    </row>
    <row r="53" spans="1:26" s="35" customFormat="1" ht="24" customHeight="1" thickBot="1" x14ac:dyDescent="0.2">
      <c r="A53" s="79"/>
      <c r="B53" s="80"/>
      <c r="C53" s="91" t="s">
        <v>331</v>
      </c>
      <c r="D53" s="91"/>
      <c r="E53" s="91"/>
      <c r="F53" s="91"/>
      <c r="G53" s="91"/>
      <c r="H53" s="92"/>
      <c r="I53" s="40">
        <f>COUNTIF(I11:I52,"〇")</f>
        <v>15</v>
      </c>
      <c r="J53" s="39"/>
      <c r="K53" s="36">
        <f t="shared" ref="K53:Y53" si="2">COUNTIF(K11:K52,"〇")</f>
        <v>3</v>
      </c>
      <c r="L53" s="37">
        <f t="shared" si="2"/>
        <v>2</v>
      </c>
      <c r="M53" s="38">
        <f t="shared" si="2"/>
        <v>2</v>
      </c>
      <c r="N53" s="37">
        <f t="shared" si="2"/>
        <v>3</v>
      </c>
      <c r="O53" s="38">
        <f t="shared" si="2"/>
        <v>8</v>
      </c>
      <c r="P53" s="37">
        <f t="shared" si="2"/>
        <v>4</v>
      </c>
      <c r="Q53" s="38">
        <f t="shared" si="2"/>
        <v>8</v>
      </c>
      <c r="R53" s="37">
        <f t="shared" si="2"/>
        <v>10</v>
      </c>
      <c r="S53" s="38">
        <f t="shared" si="2"/>
        <v>6</v>
      </c>
      <c r="T53" s="37">
        <f t="shared" si="2"/>
        <v>10</v>
      </c>
      <c r="U53" s="38">
        <f t="shared" si="2"/>
        <v>13</v>
      </c>
      <c r="V53" s="37">
        <f t="shared" si="2"/>
        <v>9</v>
      </c>
      <c r="W53" s="38">
        <f t="shared" si="2"/>
        <v>3</v>
      </c>
      <c r="X53" s="37">
        <f t="shared" si="2"/>
        <v>14</v>
      </c>
      <c r="Y53" s="38">
        <f t="shared" si="2"/>
        <v>6</v>
      </c>
      <c r="Z53" s="39">
        <f>COUNTIF(Z11:Z52,"〇")</f>
        <v>12</v>
      </c>
    </row>
    <row r="54" spans="1:26" x14ac:dyDescent="0.15">
      <c r="D54" s="11"/>
    </row>
    <row r="55" spans="1:26" x14ac:dyDescent="0.15">
      <c r="D55" s="11"/>
    </row>
    <row r="56" spans="1:26" hidden="1" x14ac:dyDescent="0.15">
      <c r="C56" s="1" t="s">
        <v>106</v>
      </c>
      <c r="D56" s="11"/>
    </row>
    <row r="57" spans="1:26" ht="60" hidden="1" x14ac:dyDescent="0.15">
      <c r="C57" s="9" t="s">
        <v>107</v>
      </c>
      <c r="D57" s="8" t="s">
        <v>108</v>
      </c>
      <c r="E57" s="9" t="s">
        <v>109</v>
      </c>
      <c r="F57" s="13" t="s">
        <v>38</v>
      </c>
      <c r="G57" s="8" t="s">
        <v>110</v>
      </c>
      <c r="H57" s="9" t="s">
        <v>111</v>
      </c>
    </row>
    <row r="58" spans="1:26" ht="40.5" hidden="1" x14ac:dyDescent="0.15">
      <c r="C58" s="9" t="s">
        <v>112</v>
      </c>
      <c r="D58" s="8" t="s">
        <v>113</v>
      </c>
      <c r="E58" s="9" t="s">
        <v>114</v>
      </c>
      <c r="F58" s="13" t="s">
        <v>51</v>
      </c>
      <c r="G58" s="8" t="s">
        <v>115</v>
      </c>
      <c r="H58" s="9" t="s">
        <v>116</v>
      </c>
    </row>
    <row r="59" spans="1:26" ht="48" hidden="1" x14ac:dyDescent="0.15">
      <c r="C59" s="9" t="s">
        <v>117</v>
      </c>
      <c r="D59" s="8" t="s">
        <v>118</v>
      </c>
      <c r="E59" s="9" t="s">
        <v>119</v>
      </c>
      <c r="F59" s="13" t="s">
        <v>65</v>
      </c>
      <c r="G59" s="8" t="s">
        <v>120</v>
      </c>
      <c r="H59" s="9" t="s">
        <v>121</v>
      </c>
    </row>
    <row r="60" spans="1:26" ht="40.5" hidden="1" x14ac:dyDescent="0.15">
      <c r="C60" s="9" t="s">
        <v>122</v>
      </c>
      <c r="D60" s="8" t="s">
        <v>123</v>
      </c>
      <c r="E60" s="9" t="s">
        <v>124</v>
      </c>
      <c r="F60" s="13" t="s">
        <v>97</v>
      </c>
      <c r="G60" s="8" t="s">
        <v>125</v>
      </c>
      <c r="H60" s="9" t="s">
        <v>126</v>
      </c>
    </row>
    <row r="61" spans="1:26" s="15" customFormat="1" ht="60" hidden="1" customHeight="1" x14ac:dyDescent="0.15">
      <c r="A61" s="14"/>
      <c r="B61" s="14"/>
      <c r="C61" s="15" t="s">
        <v>127</v>
      </c>
      <c r="D61" s="16" t="s">
        <v>128</v>
      </c>
      <c r="E61" s="15" t="s">
        <v>129</v>
      </c>
      <c r="F61" s="14" t="s">
        <v>97</v>
      </c>
      <c r="G61" s="16" t="s">
        <v>130</v>
      </c>
      <c r="H61" s="14" t="s">
        <v>131</v>
      </c>
      <c r="I61" s="14"/>
      <c r="J61" s="14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</sheetData>
  <sortState xmlns:xlrd2="http://schemas.microsoft.com/office/spreadsheetml/2017/richdata2" ref="A3:Z52">
    <sortCondition ref="B3:B52"/>
  </sortState>
  <mergeCells count="3">
    <mergeCell ref="K1:Z1"/>
    <mergeCell ref="C53:H53"/>
    <mergeCell ref="B1:H1"/>
  </mergeCells>
  <phoneticPr fontId="2"/>
  <dataValidations count="1">
    <dataValidation type="list" allowBlank="1" showInputMessage="1" showErrorMessage="1" sqref="K1:Z52 I1:I1048576 K54:Z1048576" xr:uid="{D6F45312-7F56-4505-9F9F-93648575F622}">
      <formula1>"〇,×"</formula1>
    </dataValidation>
  </dataValidations>
  <pageMargins left="0.23622047244094491" right="0.39370078740157483" top="0.78740157480314965" bottom="0.59055118110236227" header="0.39370078740157483" footer="0.39370078740157483"/>
  <pageSetup paperSize="9" scale="67" fitToHeight="0" orientation="portrait" r:id="rId1"/>
  <headerFooter>
    <oddHeader>&amp;C&amp;12総合事業におけるミニデイ型通所サービス事業所一覧&amp;R令和8年5月1日時点指定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田中　理華</cp:lastModifiedBy>
  <cp:lastPrinted>2026-05-25T02:17:18Z</cp:lastPrinted>
  <dcterms:created xsi:type="dcterms:W3CDTF">2021-04-26T01:01:55Z</dcterms:created>
  <dcterms:modified xsi:type="dcterms:W3CDTF">2026-05-25T05:14:31Z</dcterms:modified>
</cp:coreProperties>
</file>