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120136\Desktop\コロナ放デイ請求方法\"/>
    </mc:Choice>
  </mc:AlternateContent>
  <bookViews>
    <workbookView xWindow="0" yWindow="0" windowWidth="20490" windowHeight="7230"/>
  </bookViews>
  <sheets>
    <sheet name="名古屋市"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6" i="1" l="1"/>
  <c r="B56" i="1"/>
  <c r="E56" i="1" s="1"/>
  <c r="D39" i="1"/>
  <c r="E39" i="1" s="1"/>
  <c r="C39" i="1"/>
  <c r="B39" i="1"/>
  <c r="B72" i="1"/>
  <c r="E71" i="1"/>
  <c r="E70" i="1"/>
  <c r="E68" i="1"/>
  <c r="E66" i="1"/>
  <c r="E55" i="1"/>
  <c r="E54" i="1"/>
  <c r="E52" i="1"/>
  <c r="E50" i="1"/>
  <c r="E38" i="1"/>
  <c r="E37" i="1"/>
  <c r="E35" i="1"/>
  <c r="E33" i="1"/>
  <c r="D20" i="1"/>
  <c r="C20" i="1"/>
  <c r="E19" i="1"/>
  <c r="B20" i="1"/>
  <c r="E16" i="1"/>
  <c r="E14" i="1"/>
  <c r="E18" i="1"/>
  <c r="E34" i="1" l="1"/>
  <c r="E51" i="1"/>
  <c r="E67" i="1"/>
  <c r="E15" i="1"/>
</calcChain>
</file>

<file path=xl/comments1.xml><?xml version="1.0" encoding="utf-8"?>
<comments xmlns="http://schemas.openxmlformats.org/spreadsheetml/2006/main">
  <authors>
    <author>戸田雄一</author>
  </authors>
  <commentList>
    <comment ref="B18" authorId="0" shapeId="0">
      <text>
        <r>
          <rPr>
            <b/>
            <sz val="9"/>
            <color indexed="81"/>
            <rFont val="ＭＳ Ｐゴシック"/>
            <family val="3"/>
            <charset val="128"/>
          </rPr>
          <t>学校休業に伴う、利用のかかりましに伴う利用者負担額は、「給付費」として請求データを作成する。そのため、かかりましに伴う利用者負担額増加分は、請求データ上の利用者負担額には合算しない。</t>
        </r>
      </text>
    </comment>
    <comment ref="A21" authorId="0" shapeId="0">
      <text>
        <r>
          <rPr>
            <b/>
            <sz val="9"/>
            <color indexed="81"/>
            <rFont val="ＭＳ Ｐゴシック"/>
            <family val="3"/>
            <charset val="128"/>
          </rPr>
          <t>(参考)
１　管理事業所で利用者負担額を充当したため、他事業所の利用者負担は発生しない。
２　利用者負担の合算額が、負担上限月額以下のため、調整事務は行わない。
３　利用者負担の合算額が、負担上限月額を超過するため、調整事務をおこなった。</t>
        </r>
      </text>
    </comment>
    <comment ref="B37" authorId="0" shapeId="0">
      <text>
        <r>
          <rPr>
            <b/>
            <sz val="9"/>
            <color indexed="81"/>
            <rFont val="ＭＳ Ｐゴシック"/>
            <family val="3"/>
            <charset val="128"/>
          </rPr>
          <t>負担額になるように作成する。</t>
        </r>
      </text>
    </comment>
    <comment ref="B69" authorId="0" shapeId="0">
      <text>
        <r>
          <rPr>
            <b/>
            <sz val="9"/>
            <color indexed="81"/>
            <rFont val="ＭＳ Ｐゴシック"/>
            <family val="3"/>
            <charset val="128"/>
          </rPr>
          <t>請求システムの対象者管理等で、利用者負担上限月額を利用者負担額になるように変更してから明細を作成する。</t>
        </r>
      </text>
    </comment>
  </commentList>
</comments>
</file>

<file path=xl/sharedStrings.xml><?xml version="1.0" encoding="utf-8"?>
<sst xmlns="http://schemas.openxmlformats.org/spreadsheetml/2006/main" count="98" uniqueCount="32">
  <si>
    <t>①上限管理事業所の利用者負担額が月額、もしくは一割に満たなかった場合　</t>
    <phoneticPr fontId="2"/>
  </si>
  <si>
    <t>児童デイサービスB事業所</t>
    <rPh sb="0" eb="2">
      <t>ジドウ</t>
    </rPh>
    <rPh sb="9" eb="12">
      <t>ジギョウショ</t>
    </rPh>
    <phoneticPr fontId="2"/>
  </si>
  <si>
    <t>児童デイサービスC事業所</t>
    <rPh sb="0" eb="2">
      <t>ジドウ</t>
    </rPh>
    <rPh sb="9" eb="12">
      <t>ジギョウショ</t>
    </rPh>
    <phoneticPr fontId="2"/>
  </si>
  <si>
    <t>総費用額</t>
    <rPh sb="0" eb="3">
      <t>ソウヒヨウ</t>
    </rPh>
    <rPh sb="3" eb="4">
      <t>ガク</t>
    </rPh>
    <phoneticPr fontId="2"/>
  </si>
  <si>
    <t>利用者負担額</t>
    <rPh sb="0" eb="3">
      <t>リヨウシャ</t>
    </rPh>
    <rPh sb="3" eb="5">
      <t>フタン</t>
    </rPh>
    <rPh sb="5" eb="6">
      <t>ガク</t>
    </rPh>
    <phoneticPr fontId="2"/>
  </si>
  <si>
    <t>0円</t>
  </si>
  <si>
    <t>計</t>
    <rPh sb="0" eb="1">
      <t>ケイ</t>
    </rPh>
    <phoneticPr fontId="2"/>
  </si>
  <si>
    <t>「１」で作成する</t>
    <rPh sb="4" eb="6">
      <t>サクセイ</t>
    </rPh>
    <phoneticPr fontId="2"/>
  </si>
  <si>
    <t>「２」で作成する</t>
    <rPh sb="4" eb="6">
      <t>サクセイ</t>
    </rPh>
    <phoneticPr fontId="2"/>
  </si>
  <si>
    <t>「３」で作成する</t>
    <rPh sb="4" eb="6">
      <t>サクセイ</t>
    </rPh>
    <phoneticPr fontId="2"/>
  </si>
  <si>
    <t>―</t>
    <phoneticPr fontId="2"/>
  </si>
  <si>
    <t>【利用者負担上限月額…４，６００円の例】</t>
    <rPh sb="1" eb="4">
      <t>リヨウシャ</t>
    </rPh>
    <rPh sb="4" eb="6">
      <t>フタン</t>
    </rPh>
    <rPh sb="6" eb="8">
      <t>ジョウゲン</t>
    </rPh>
    <rPh sb="8" eb="10">
      <t>ゲツガク</t>
    </rPh>
    <rPh sb="16" eb="17">
      <t>エン</t>
    </rPh>
    <rPh sb="18" eb="19">
      <t>レイ</t>
    </rPh>
    <phoneticPr fontId="2"/>
  </si>
  <si>
    <t>１割相当額</t>
    <rPh sb="1" eb="2">
      <t>ワリ</t>
    </rPh>
    <rPh sb="2" eb="4">
      <t>ソウトウ</t>
    </rPh>
    <rPh sb="4" eb="5">
      <t>ガク</t>
    </rPh>
    <phoneticPr fontId="2"/>
  </si>
  <si>
    <t>上限月額調整</t>
    <rPh sb="0" eb="2">
      <t>ジョウゲン</t>
    </rPh>
    <rPh sb="2" eb="4">
      <t>ゲツガク</t>
    </rPh>
    <rPh sb="3" eb="4">
      <t>ガク</t>
    </rPh>
    <rPh sb="4" eb="6">
      <t>チョウセイ</t>
    </rPh>
    <phoneticPr fontId="2"/>
  </si>
  <si>
    <t>上限額管理後利用者負担額</t>
    <rPh sb="0" eb="3">
      <t>ジョウゲンガク</t>
    </rPh>
    <rPh sb="3" eb="5">
      <t>カンリ</t>
    </rPh>
    <rPh sb="5" eb="6">
      <t>ゴ</t>
    </rPh>
    <rPh sb="6" eb="9">
      <t>リヨウシャ</t>
    </rPh>
    <rPh sb="9" eb="11">
      <t>フタン</t>
    </rPh>
    <rPh sb="11" eb="12">
      <t>ガク</t>
    </rPh>
    <phoneticPr fontId="2"/>
  </si>
  <si>
    <t>決定利用者負担額</t>
    <rPh sb="0" eb="2">
      <t>ケッテイ</t>
    </rPh>
    <rPh sb="2" eb="5">
      <t>リヨウシャ</t>
    </rPh>
    <rPh sb="5" eb="7">
      <t>フタン</t>
    </rPh>
    <rPh sb="7" eb="8">
      <t>ガク</t>
    </rPh>
    <phoneticPr fontId="2"/>
  </si>
  <si>
    <t>給付費</t>
    <rPh sb="0" eb="2">
      <t>キュウフ</t>
    </rPh>
    <rPh sb="2" eb="3">
      <t>ヒ</t>
    </rPh>
    <phoneticPr fontId="2"/>
  </si>
  <si>
    <t>0円</t>
    <phoneticPr fontId="2"/>
  </si>
  <si>
    <t xml:space="preserve">② 上限管理事業所の利用者負担額が月額、もしくは一割に満たず、尚且つ利用事業所総合計でも満たなかった場合
</t>
    <phoneticPr fontId="2"/>
  </si>
  <si>
    <t>【利用者負担上限月額…３７，２００円の例】</t>
    <rPh sb="1" eb="4">
      <t>リヨウシャ</t>
    </rPh>
    <rPh sb="4" eb="6">
      <t>フタン</t>
    </rPh>
    <rPh sb="6" eb="8">
      <t>ジョウゲン</t>
    </rPh>
    <rPh sb="8" eb="10">
      <t>ゲツガク</t>
    </rPh>
    <rPh sb="17" eb="18">
      <t>エン</t>
    </rPh>
    <rPh sb="19" eb="20">
      <t>レイ</t>
    </rPh>
    <phoneticPr fontId="2"/>
  </si>
  <si>
    <t xml:space="preserve">④ 利用者負担額が月額、もしくは一割に満たなかった場合
</t>
    <phoneticPr fontId="2"/>
  </si>
  <si>
    <t>請求明細書の管理結果番号</t>
    <rPh sb="0" eb="2">
      <t>セイキュウ</t>
    </rPh>
    <rPh sb="2" eb="4">
      <t>メイサイ</t>
    </rPh>
    <rPh sb="4" eb="5">
      <t>ショ</t>
    </rPh>
    <rPh sb="6" eb="8">
      <t>カンリ</t>
    </rPh>
    <rPh sb="8" eb="10">
      <t>ケッカ</t>
    </rPh>
    <rPh sb="10" eb="12">
      <t>バンゴウ</t>
    </rPh>
    <phoneticPr fontId="2"/>
  </si>
  <si>
    <t>上限額管理結果票の管理結果番号</t>
    <rPh sb="7" eb="8">
      <t>ヒョウ</t>
    </rPh>
    <rPh sb="9" eb="11">
      <t>カンリ</t>
    </rPh>
    <rPh sb="11" eb="13">
      <t>ケッカ</t>
    </rPh>
    <rPh sb="13" eb="15">
      <t>バンゴウ</t>
    </rPh>
    <phoneticPr fontId="2"/>
  </si>
  <si>
    <t>「３」で作成する</t>
    <phoneticPr fontId="2"/>
  </si>
  <si>
    <t>「２」で作成する</t>
    <phoneticPr fontId="2"/>
  </si>
  <si>
    <t>「２」で作成する</t>
    <phoneticPr fontId="2"/>
  </si>
  <si>
    <r>
      <t xml:space="preserve">児童デイサービスA事業所
</t>
    </r>
    <r>
      <rPr>
        <b/>
        <sz val="11"/>
        <color theme="1"/>
        <rFont val="ＭＳ Ｐゴシック"/>
        <family val="3"/>
        <charset val="128"/>
        <scheme val="minor"/>
      </rPr>
      <t>（上限額管理）</t>
    </r>
    <rPh sb="0" eb="2">
      <t>ジドウ</t>
    </rPh>
    <rPh sb="9" eb="12">
      <t>ジギョウショ</t>
    </rPh>
    <rPh sb="14" eb="16">
      <t>ジョウゲン</t>
    </rPh>
    <rPh sb="16" eb="17">
      <t>ガク</t>
    </rPh>
    <rPh sb="17" eb="19">
      <t>カンリ</t>
    </rPh>
    <phoneticPr fontId="2"/>
  </si>
  <si>
    <t>―</t>
    <phoneticPr fontId="2"/>
  </si>
  <si>
    <t>③ 上限管理事業所、他事業所の利用者負担額が月額、もしくは一割に満たず、尚且つ利用事業所総合計でも満たなかった場合</t>
    <phoneticPr fontId="2"/>
  </si>
  <si>
    <t>※この請求方法は、名古屋市の支給決定者に限るものであり、新型コロナウイルス感染症対策特別事業として、学校臨時休業に伴う国庫補助に対応するためのデータ作成方法です。他市町村の支給決定者の請求方法は、その自治体の指示に従って行ってください。</t>
    <rPh sb="3" eb="5">
      <t>セイキュウ</t>
    </rPh>
    <rPh sb="5" eb="7">
      <t>ホウホウ</t>
    </rPh>
    <rPh sb="28" eb="30">
      <t>シンガタ</t>
    </rPh>
    <rPh sb="37" eb="40">
      <t>カンセンショウ</t>
    </rPh>
    <rPh sb="40" eb="42">
      <t>タイサク</t>
    </rPh>
    <rPh sb="42" eb="44">
      <t>トクベツ</t>
    </rPh>
    <rPh sb="44" eb="46">
      <t>ジギョウ</t>
    </rPh>
    <rPh sb="50" eb="52">
      <t>ガッコウ</t>
    </rPh>
    <rPh sb="52" eb="54">
      <t>リンジ</t>
    </rPh>
    <rPh sb="54" eb="56">
      <t>キュウギョウ</t>
    </rPh>
    <rPh sb="57" eb="58">
      <t>トモナ</t>
    </rPh>
    <rPh sb="59" eb="61">
      <t>コッコ</t>
    </rPh>
    <rPh sb="61" eb="63">
      <t>ホジョ</t>
    </rPh>
    <rPh sb="64" eb="66">
      <t>タイオウ</t>
    </rPh>
    <rPh sb="74" eb="76">
      <t>サクセイ</t>
    </rPh>
    <rPh sb="76" eb="78">
      <t>ホウホウ</t>
    </rPh>
    <rPh sb="81" eb="82">
      <t>タ</t>
    </rPh>
    <rPh sb="82" eb="85">
      <t>シチョウソン</t>
    </rPh>
    <rPh sb="86" eb="88">
      <t>シキュウ</t>
    </rPh>
    <rPh sb="88" eb="90">
      <t>ケッテイ</t>
    </rPh>
    <rPh sb="90" eb="91">
      <t>シャ</t>
    </rPh>
    <rPh sb="92" eb="94">
      <t>セイキュウ</t>
    </rPh>
    <rPh sb="94" eb="96">
      <t>ホウホウ</t>
    </rPh>
    <rPh sb="100" eb="103">
      <t>ジチタイ</t>
    </rPh>
    <rPh sb="104" eb="106">
      <t>シジ</t>
    </rPh>
    <rPh sb="107" eb="108">
      <t>シタガ</t>
    </rPh>
    <rPh sb="110" eb="111">
      <t>オコナ</t>
    </rPh>
    <phoneticPr fontId="2"/>
  </si>
  <si>
    <t>以下作成例（①～④）</t>
    <rPh sb="0" eb="2">
      <t>イカ</t>
    </rPh>
    <rPh sb="2" eb="4">
      <t>サクセイ</t>
    </rPh>
    <rPh sb="4" eb="5">
      <t>レイ</t>
    </rPh>
    <phoneticPr fontId="2"/>
  </si>
  <si>
    <t>学校臨時休業に伴う放課後等デイサービス給付費請求データ作成方法について</t>
    <rPh sb="0" eb="2">
      <t>ガッコウ</t>
    </rPh>
    <rPh sb="2" eb="4">
      <t>リンジ</t>
    </rPh>
    <rPh sb="4" eb="6">
      <t>キュウギョウ</t>
    </rPh>
    <rPh sb="7" eb="8">
      <t>トモナ</t>
    </rPh>
    <rPh sb="9" eb="12">
      <t>ホウカゴ</t>
    </rPh>
    <rPh sb="12" eb="13">
      <t>トウ</t>
    </rPh>
    <rPh sb="19" eb="21">
      <t>キュウフ</t>
    </rPh>
    <rPh sb="21" eb="22">
      <t>ヒ</t>
    </rPh>
    <rPh sb="22" eb="24">
      <t>セイキュウ</t>
    </rPh>
    <rPh sb="27" eb="29">
      <t>サクセイ</t>
    </rPh>
    <rPh sb="29" eb="31">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</si>
</sst>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
    <numFmt numFmtId="177" formatCode="###,###&quot;事業所&quot;"/>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9"/>
      <color indexed="81"/>
      <name val="ＭＳ Ｐゴシック"/>
      <family val="3"/>
      <charset val="128"/>
    </font>
    <font>
      <sz val="18"/>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
    <xf numFmtId="0" fontId="0" fillId="0" borderId="0" xfId="0">
      <alignment vertical="center"/>
    </xf>
    <xf numFmtId="0" fontId="0" fillId="0" borderId="0" xfId="0" applyAlignment="1">
      <alignment vertical="center"/>
    </xf>
    <xf numFmtId="176" fontId="0" fillId="0" borderId="0" xfId="0" applyNumberFormat="1">
      <alignment vertical="center"/>
    </xf>
    <xf numFmtId="177" fontId="0" fillId="0" borderId="0" xfId="0" applyNumberFormat="1">
      <alignment vertical="center"/>
    </xf>
    <xf numFmtId="0" fontId="0" fillId="0" borderId="0" xfId="0" applyAlignment="1">
      <alignment horizontal="center" vertical="center"/>
    </xf>
    <xf numFmtId="0" fontId="3" fillId="0" borderId="0" xfId="0" applyFont="1">
      <alignment vertical="center"/>
    </xf>
    <xf numFmtId="176" fontId="0" fillId="0" borderId="1" xfId="1" applyNumberFormat="1" applyFont="1" applyBorder="1">
      <alignment vertical="center"/>
    </xf>
    <xf numFmtId="176" fontId="0" fillId="0" borderId="1" xfId="1" applyNumberFormat="1" applyFont="1" applyBorder="1" applyAlignment="1">
      <alignment horizontal="right" vertical="center"/>
    </xf>
    <xf numFmtId="176" fontId="0" fillId="0" borderId="1" xfId="1" applyNumberFormat="1" applyFont="1" applyBorder="1" applyAlignment="1">
      <alignment horizontal="center" vertical="center"/>
    </xf>
    <xf numFmtId="176" fontId="0" fillId="0" borderId="1" xfId="1" applyNumberFormat="1"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0" borderId="0" xfId="0" applyAlignment="1">
      <alignment horizontal="right" vertical="center"/>
    </xf>
    <xf numFmtId="0" fontId="0" fillId="3" borderId="0" xfId="0" applyFill="1">
      <alignment vertical="center"/>
    </xf>
    <xf numFmtId="176" fontId="0" fillId="0" borderId="1" xfId="0" applyNumberFormat="1" applyBorder="1">
      <alignment vertical="center"/>
    </xf>
    <xf numFmtId="0" fontId="4" fillId="3" borderId="0" xfId="0" applyFont="1" applyFill="1">
      <alignment vertical="center"/>
    </xf>
    <xf numFmtId="0" fontId="4" fillId="0" borderId="0" xfId="0" applyFont="1" applyFill="1" applyAlignment="1">
      <alignment horizontal="left" vertical="top" wrapText="1"/>
    </xf>
    <xf numFmtId="0" fontId="0" fillId="0" borderId="0" xfId="0" applyFill="1">
      <alignment vertical="center"/>
    </xf>
    <xf numFmtId="0" fontId="0" fillId="0" borderId="1" xfId="0" applyBorder="1" applyAlignment="1">
      <alignment vertical="center" shrinkToFit="1"/>
    </xf>
    <xf numFmtId="0" fontId="0" fillId="0" borderId="1" xfId="0" applyFill="1" applyBorder="1" applyAlignment="1">
      <alignment vertical="center" shrinkToFit="1"/>
    </xf>
    <xf numFmtId="0" fontId="0" fillId="4" borderId="1" xfId="0" applyFill="1" applyBorder="1" applyAlignment="1">
      <alignment vertical="center" shrinkToFit="1"/>
    </xf>
    <xf numFmtId="176" fontId="0" fillId="4" borderId="1" xfId="1" applyNumberFormat="1" applyFont="1" applyFill="1" applyBorder="1">
      <alignment vertical="center"/>
    </xf>
    <xf numFmtId="0" fontId="7" fillId="0" borderId="0" xfId="0" applyFont="1" applyAlignment="1">
      <alignment horizontal="center" vertical="center"/>
    </xf>
    <xf numFmtId="0" fontId="4" fillId="0" borderId="0" xfId="0" applyFont="1" applyFill="1">
      <alignment vertical="center"/>
    </xf>
    <xf numFmtId="0" fontId="8" fillId="0" borderId="0" xfId="0" applyFont="1" applyAlignment="1">
      <alignment vertical="center" wrapText="1"/>
    </xf>
    <xf numFmtId="176" fontId="0" fillId="4" borderId="1" xfId="1" applyNumberFormat="1" applyFont="1" applyFill="1" applyBorder="1" applyAlignment="1">
      <alignment horizontal="center" vertical="center"/>
    </xf>
    <xf numFmtId="0" fontId="8" fillId="0" borderId="0" xfId="0" applyFont="1" applyFill="1" applyBorder="1" applyAlignment="1">
      <alignment vertical="center" wrapText="1"/>
    </xf>
    <xf numFmtId="0" fontId="9" fillId="0" borderId="0" xfId="0" applyFont="1" applyAlignment="1">
      <alignment horizontal="left" vertical="center" wrapText="1"/>
    </xf>
    <xf numFmtId="0" fontId="4" fillId="3" borderId="0" xfId="0" applyFont="1" applyFill="1" applyAlignment="1">
      <alignment horizontal="left" vertical="top" wrapText="1"/>
    </xf>
    <xf numFmtId="0" fontId="11" fillId="0" borderId="0" xfId="0" applyFont="1" applyFill="1" applyBorder="1" applyAlignment="1">
      <alignment horizontal="center" vertical="center"/>
    </xf>
    <xf numFmtId="0" fontId="3" fillId="5" borderId="2" xfId="0" applyFont="1" applyFill="1" applyBorder="1" applyAlignment="1">
      <alignment vertical="center" wrapText="1"/>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10" fillId="0" borderId="0" xfId="0" applyFont="1" applyBorder="1" applyAlignment="1">
      <alignment horizontal="left" vertical="center" wrapText="1"/>
    </xf>
    <xf numFmtId="0" fontId="10"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4"/>
  <sheetViews>
    <sheetView tabSelected="1" view="pageLayout" zoomScaleNormal="100" workbookViewId="0">
      <selection activeCell="B2" sqref="B2"/>
    </sheetView>
  </sheetViews>
  <sheetFormatPr defaultRowHeight="13.5" x14ac:dyDescent="0.15"/>
  <cols>
    <col min="1" max="1" width="29.375" customWidth="1"/>
    <col min="2" max="4" width="25.25" customWidth="1"/>
    <col min="5" max="5" width="9.75" bestFit="1" customWidth="1"/>
  </cols>
  <sheetData>
    <row r="1" spans="1:5" ht="32.25" customHeight="1" x14ac:dyDescent="0.15">
      <c r="A1" s="29" t="s">
        <v>31</v>
      </c>
      <c r="B1" s="29"/>
      <c r="C1" s="29"/>
      <c r="D1" s="29"/>
      <c r="E1" s="29"/>
    </row>
    <row r="2" spans="1:5" ht="32.25" customHeight="1" thickBot="1" x14ac:dyDescent="0.2">
      <c r="A2" s="22"/>
      <c r="B2" s="22"/>
      <c r="C2" s="22"/>
      <c r="D2" s="22"/>
      <c r="E2" s="22"/>
    </row>
    <row r="3" spans="1:5" ht="48" customHeight="1" thickBot="1" x14ac:dyDescent="0.2">
      <c r="A3" s="30" t="s">
        <v>29</v>
      </c>
      <c r="B3" s="31"/>
      <c r="C3" s="31"/>
      <c r="D3" s="31"/>
      <c r="E3" s="32"/>
    </row>
    <row r="4" spans="1:5" ht="15.75" customHeight="1" x14ac:dyDescent="0.15">
      <c r="A4" s="26"/>
      <c r="B4" s="26"/>
      <c r="C4" s="26"/>
      <c r="D4" s="26"/>
      <c r="E4" s="26"/>
    </row>
    <row r="5" spans="1:5" ht="15.75" customHeight="1" x14ac:dyDescent="0.15">
      <c r="A5" s="33" t="s">
        <v>30</v>
      </c>
      <c r="B5" s="24"/>
      <c r="C5" s="24"/>
      <c r="D5" s="24"/>
      <c r="E5" s="24"/>
    </row>
    <row r="6" spans="1:5" x14ac:dyDescent="0.15">
      <c r="A6" s="34"/>
    </row>
    <row r="7" spans="1:5" ht="18.75" x14ac:dyDescent="0.15">
      <c r="A7" s="27"/>
    </row>
    <row r="8" spans="1:5" ht="17.25" x14ac:dyDescent="0.15">
      <c r="A8" s="15" t="s">
        <v>0</v>
      </c>
      <c r="B8" s="13"/>
      <c r="C8" s="13"/>
      <c r="D8" s="13"/>
      <c r="E8" s="13"/>
    </row>
    <row r="9" spans="1:5" ht="17.25" x14ac:dyDescent="0.15">
      <c r="A9" s="23"/>
      <c r="B9" s="17"/>
      <c r="C9" s="17"/>
      <c r="D9" s="17"/>
      <c r="E9" s="17"/>
    </row>
    <row r="10" spans="1:5" ht="17.25" x14ac:dyDescent="0.15">
      <c r="A10" s="23"/>
      <c r="B10" s="17"/>
      <c r="C10" s="17"/>
      <c r="D10" s="17"/>
      <c r="E10" s="17"/>
    </row>
    <row r="11" spans="1:5" x14ac:dyDescent="0.15">
      <c r="A11" s="12"/>
      <c r="B11" s="3"/>
    </row>
    <row r="12" spans="1:5" x14ac:dyDescent="0.15">
      <c r="A12" s="1" t="s">
        <v>11</v>
      </c>
      <c r="B12" s="2"/>
    </row>
    <row r="13" spans="1:5" s="4" customFormat="1" ht="27" x14ac:dyDescent="0.15">
      <c r="A13" s="10"/>
      <c r="B13" s="11" t="s">
        <v>26</v>
      </c>
      <c r="C13" s="10" t="s">
        <v>1</v>
      </c>
      <c r="D13" s="10" t="s">
        <v>2</v>
      </c>
      <c r="E13" s="10" t="s">
        <v>6</v>
      </c>
    </row>
    <row r="14" spans="1:5" ht="15" customHeight="1" x14ac:dyDescent="0.15">
      <c r="A14" s="18" t="s">
        <v>3</v>
      </c>
      <c r="B14" s="6">
        <v>88000</v>
      </c>
      <c r="C14" s="6">
        <v>84000</v>
      </c>
      <c r="D14" s="6">
        <v>30000</v>
      </c>
      <c r="E14" s="14">
        <f t="shared" ref="E14:E15" si="0">SUM(B14:D14)</f>
        <v>202000</v>
      </c>
    </row>
    <row r="15" spans="1:5" ht="15" customHeight="1" x14ac:dyDescent="0.15">
      <c r="A15" s="18" t="s">
        <v>12</v>
      </c>
      <c r="B15" s="6">
        <v>8800</v>
      </c>
      <c r="C15" s="6">
        <v>8400</v>
      </c>
      <c r="D15" s="6">
        <v>3000</v>
      </c>
      <c r="E15" s="14">
        <f t="shared" si="0"/>
        <v>20200</v>
      </c>
    </row>
    <row r="16" spans="1:5" ht="15" customHeight="1" x14ac:dyDescent="0.15">
      <c r="A16" s="18" t="s">
        <v>4</v>
      </c>
      <c r="B16" s="6">
        <v>8800</v>
      </c>
      <c r="C16" s="6">
        <v>8400</v>
      </c>
      <c r="D16" s="6">
        <v>3000</v>
      </c>
      <c r="E16" s="14">
        <f t="shared" ref="E16" si="1">SUM(B16:D16)</f>
        <v>20200</v>
      </c>
    </row>
    <row r="17" spans="1:5" ht="15" customHeight="1" x14ac:dyDescent="0.15">
      <c r="A17" s="19" t="s">
        <v>13</v>
      </c>
      <c r="B17" s="6">
        <v>4600</v>
      </c>
      <c r="C17" s="6">
        <v>4600</v>
      </c>
      <c r="D17" s="6">
        <v>3000</v>
      </c>
      <c r="E17" s="9" t="s">
        <v>10</v>
      </c>
    </row>
    <row r="18" spans="1:5" ht="15" customHeight="1" x14ac:dyDescent="0.15">
      <c r="A18" s="18" t="s">
        <v>14</v>
      </c>
      <c r="B18" s="6">
        <v>3300</v>
      </c>
      <c r="C18" s="6">
        <v>1300</v>
      </c>
      <c r="D18" s="7" t="s">
        <v>17</v>
      </c>
      <c r="E18" s="14">
        <f>SUM(B18:D18)</f>
        <v>4600</v>
      </c>
    </row>
    <row r="19" spans="1:5" ht="15" customHeight="1" x14ac:dyDescent="0.15">
      <c r="A19" s="18" t="s">
        <v>15</v>
      </c>
      <c r="B19" s="6">
        <v>3300</v>
      </c>
      <c r="C19" s="6">
        <v>1300</v>
      </c>
      <c r="D19" s="7" t="s">
        <v>5</v>
      </c>
      <c r="E19" s="14">
        <f>SUM(B19:D19)</f>
        <v>4600</v>
      </c>
    </row>
    <row r="20" spans="1:5" ht="15" customHeight="1" x14ac:dyDescent="0.15">
      <c r="A20" s="18" t="s">
        <v>16</v>
      </c>
      <c r="B20" s="6">
        <f>B14-B19</f>
        <v>84700</v>
      </c>
      <c r="C20" s="6">
        <f>C14-C19</f>
        <v>82700</v>
      </c>
      <c r="D20" s="6">
        <f>D14-0</f>
        <v>30000</v>
      </c>
      <c r="E20" s="9" t="s">
        <v>10</v>
      </c>
    </row>
    <row r="21" spans="1:5" ht="15" customHeight="1" x14ac:dyDescent="0.15">
      <c r="A21" s="20" t="s">
        <v>21</v>
      </c>
      <c r="B21" s="21" t="s">
        <v>7</v>
      </c>
      <c r="C21" s="21" t="s">
        <v>9</v>
      </c>
      <c r="D21" s="21" t="s">
        <v>9</v>
      </c>
      <c r="E21" s="9" t="s">
        <v>10</v>
      </c>
    </row>
    <row r="22" spans="1:5" ht="15" customHeight="1" x14ac:dyDescent="0.15">
      <c r="A22" s="20" t="s">
        <v>22</v>
      </c>
      <c r="B22" s="21" t="s">
        <v>23</v>
      </c>
      <c r="C22" s="8" t="s">
        <v>10</v>
      </c>
      <c r="D22" s="9" t="s">
        <v>10</v>
      </c>
      <c r="E22" s="9" t="s">
        <v>10</v>
      </c>
    </row>
    <row r="23" spans="1:5" ht="15" customHeight="1" x14ac:dyDescent="0.15">
      <c r="B23" s="5"/>
    </row>
    <row r="24" spans="1:5" ht="15" customHeight="1" x14ac:dyDescent="0.15">
      <c r="B24" s="5"/>
    </row>
    <row r="25" spans="1:5" ht="15" customHeight="1" x14ac:dyDescent="0.15">
      <c r="B25" s="5"/>
    </row>
    <row r="26" spans="1:5" ht="15" customHeight="1" x14ac:dyDescent="0.15">
      <c r="B26" s="5"/>
    </row>
    <row r="27" spans="1:5" ht="15" customHeight="1" x14ac:dyDescent="0.15"/>
    <row r="28" spans="1:5" ht="17.25" customHeight="1" x14ac:dyDescent="0.15">
      <c r="A28" s="28" t="s">
        <v>18</v>
      </c>
      <c r="B28" s="28"/>
      <c r="C28" s="28"/>
      <c r="D28" s="28"/>
      <c r="E28" s="28"/>
    </row>
    <row r="29" spans="1:5" ht="20.25" customHeight="1" x14ac:dyDescent="0.15">
      <c r="A29" s="28"/>
      <c r="B29" s="28"/>
      <c r="C29" s="28"/>
      <c r="D29" s="28"/>
      <c r="E29" s="28"/>
    </row>
    <row r="30" spans="1:5" s="17" customFormat="1" ht="20.25" customHeight="1" x14ac:dyDescent="0.15">
      <c r="A30" s="16"/>
      <c r="B30" s="16"/>
      <c r="C30" s="16"/>
      <c r="D30" s="16"/>
      <c r="E30" s="16"/>
    </row>
    <row r="31" spans="1:5" x14ac:dyDescent="0.15">
      <c r="A31" s="1" t="s">
        <v>19</v>
      </c>
      <c r="B31" s="2"/>
    </row>
    <row r="32" spans="1:5" ht="27" x14ac:dyDescent="0.15">
      <c r="A32" s="10"/>
      <c r="B32" s="11" t="s">
        <v>26</v>
      </c>
      <c r="C32" s="10" t="s">
        <v>1</v>
      </c>
      <c r="D32" s="10" t="s">
        <v>2</v>
      </c>
      <c r="E32" s="10" t="s">
        <v>6</v>
      </c>
    </row>
    <row r="33" spans="1:5" ht="15" customHeight="1" x14ac:dyDescent="0.15">
      <c r="A33" s="18" t="s">
        <v>3</v>
      </c>
      <c r="B33" s="6">
        <v>74000</v>
      </c>
      <c r="C33" s="6">
        <v>62000</v>
      </c>
      <c r="D33" s="6">
        <v>156000</v>
      </c>
      <c r="E33" s="14">
        <f t="shared" ref="E33:E35" si="2">SUM(B33:D33)</f>
        <v>292000</v>
      </c>
    </row>
    <row r="34" spans="1:5" ht="15" customHeight="1" x14ac:dyDescent="0.15">
      <c r="A34" s="18" t="s">
        <v>12</v>
      </c>
      <c r="B34" s="6">
        <v>7400</v>
      </c>
      <c r="C34" s="6">
        <v>6200</v>
      </c>
      <c r="D34" s="6">
        <v>15600</v>
      </c>
      <c r="E34" s="14">
        <f t="shared" si="2"/>
        <v>29200</v>
      </c>
    </row>
    <row r="35" spans="1:5" ht="15" customHeight="1" x14ac:dyDescent="0.15">
      <c r="A35" s="18" t="s">
        <v>4</v>
      </c>
      <c r="B35" s="6">
        <v>7400</v>
      </c>
      <c r="C35" s="6">
        <v>6200</v>
      </c>
      <c r="D35" s="6">
        <v>15600</v>
      </c>
      <c r="E35" s="14">
        <f t="shared" si="2"/>
        <v>29200</v>
      </c>
    </row>
    <row r="36" spans="1:5" ht="15" customHeight="1" x14ac:dyDescent="0.15">
      <c r="A36" s="19" t="s">
        <v>13</v>
      </c>
      <c r="B36" s="6">
        <v>7400</v>
      </c>
      <c r="C36" s="6">
        <v>6200</v>
      </c>
      <c r="D36" s="6">
        <v>15600</v>
      </c>
      <c r="E36" s="9" t="s">
        <v>10</v>
      </c>
    </row>
    <row r="37" spans="1:5" ht="15" customHeight="1" x14ac:dyDescent="0.15">
      <c r="A37" s="18" t="s">
        <v>14</v>
      </c>
      <c r="B37" s="6">
        <v>4300</v>
      </c>
      <c r="C37" s="6">
        <v>6200</v>
      </c>
      <c r="D37" s="7">
        <v>15600</v>
      </c>
      <c r="E37" s="14">
        <f>SUM(B37:D37)</f>
        <v>26100</v>
      </c>
    </row>
    <row r="38" spans="1:5" ht="15" customHeight="1" x14ac:dyDescent="0.15">
      <c r="A38" s="18" t="s">
        <v>15</v>
      </c>
      <c r="B38" s="6">
        <v>4300</v>
      </c>
      <c r="C38" s="6">
        <v>6200</v>
      </c>
      <c r="D38" s="7">
        <v>15600</v>
      </c>
      <c r="E38" s="14">
        <f>SUM(B38:D38)</f>
        <v>26100</v>
      </c>
    </row>
    <row r="39" spans="1:5" ht="15" customHeight="1" x14ac:dyDescent="0.15">
      <c r="A39" s="18" t="s">
        <v>16</v>
      </c>
      <c r="B39" s="6">
        <f>B33-B38</f>
        <v>69700</v>
      </c>
      <c r="C39" s="6">
        <f>C33-C38</f>
        <v>55800</v>
      </c>
      <c r="D39" s="6">
        <f>D33-D38</f>
        <v>140400</v>
      </c>
      <c r="E39" s="14">
        <f>SUM(B39:D39)</f>
        <v>265900</v>
      </c>
    </row>
    <row r="40" spans="1:5" ht="15" customHeight="1" x14ac:dyDescent="0.15">
      <c r="A40" s="20" t="s">
        <v>21</v>
      </c>
      <c r="B40" s="21" t="s">
        <v>7</v>
      </c>
      <c r="C40" s="21" t="s">
        <v>8</v>
      </c>
      <c r="D40" s="21" t="s">
        <v>8</v>
      </c>
      <c r="E40" s="9" t="s">
        <v>10</v>
      </c>
    </row>
    <row r="41" spans="1:5" ht="15" customHeight="1" x14ac:dyDescent="0.15">
      <c r="A41" s="20" t="s">
        <v>22</v>
      </c>
      <c r="B41" s="21" t="s">
        <v>24</v>
      </c>
      <c r="C41" s="8" t="s">
        <v>10</v>
      </c>
      <c r="D41" s="9" t="s">
        <v>10</v>
      </c>
      <c r="E41" s="9" t="s">
        <v>10</v>
      </c>
    </row>
    <row r="42" spans="1:5" ht="15" customHeight="1" x14ac:dyDescent="0.15"/>
    <row r="43" spans="1:5" ht="15" customHeight="1" x14ac:dyDescent="0.15"/>
    <row r="44" spans="1:5" ht="15" customHeight="1" x14ac:dyDescent="0.15"/>
    <row r="45" spans="1:5" ht="17.25" customHeight="1" x14ac:dyDescent="0.15">
      <c r="A45" s="28" t="s">
        <v>28</v>
      </c>
      <c r="B45" s="28"/>
      <c r="C45" s="28"/>
      <c r="D45" s="28"/>
      <c r="E45" s="28"/>
    </row>
    <row r="46" spans="1:5" ht="24.75" customHeight="1" x14ac:dyDescent="0.15">
      <c r="A46" s="28"/>
      <c r="B46" s="28"/>
      <c r="C46" s="28"/>
      <c r="D46" s="28"/>
      <c r="E46" s="28"/>
    </row>
    <row r="47" spans="1:5" ht="20.25" customHeight="1" x14ac:dyDescent="0.15">
      <c r="A47" s="16"/>
      <c r="B47" s="16"/>
      <c r="C47" s="16"/>
      <c r="D47" s="16"/>
      <c r="E47" s="16"/>
    </row>
    <row r="48" spans="1:5" ht="15" customHeight="1" x14ac:dyDescent="0.15">
      <c r="A48" s="1" t="s">
        <v>19</v>
      </c>
      <c r="B48" s="2"/>
    </row>
    <row r="49" spans="1:5" ht="27" x14ac:dyDescent="0.15">
      <c r="A49" s="10"/>
      <c r="B49" s="11" t="s">
        <v>26</v>
      </c>
      <c r="C49" s="10" t="s">
        <v>1</v>
      </c>
      <c r="D49" s="10" t="s">
        <v>2</v>
      </c>
      <c r="E49" s="10" t="s">
        <v>6</v>
      </c>
    </row>
    <row r="50" spans="1:5" ht="15" customHeight="1" x14ac:dyDescent="0.15">
      <c r="A50" s="18" t="s">
        <v>3</v>
      </c>
      <c r="B50" s="6">
        <v>53000</v>
      </c>
      <c r="C50" s="6">
        <v>62000</v>
      </c>
      <c r="D50" s="6">
        <v>156000</v>
      </c>
      <c r="E50" s="14">
        <f t="shared" ref="E50:E52" si="3">SUM(B50:D50)</f>
        <v>271000</v>
      </c>
    </row>
    <row r="51" spans="1:5" ht="15" customHeight="1" x14ac:dyDescent="0.15">
      <c r="A51" s="18" t="s">
        <v>12</v>
      </c>
      <c r="B51" s="6">
        <v>5300</v>
      </c>
      <c r="C51" s="6">
        <v>6200</v>
      </c>
      <c r="D51" s="6">
        <v>15600</v>
      </c>
      <c r="E51" s="14">
        <f t="shared" si="3"/>
        <v>27100</v>
      </c>
    </row>
    <row r="52" spans="1:5" ht="15" customHeight="1" x14ac:dyDescent="0.15">
      <c r="A52" s="18" t="s">
        <v>4</v>
      </c>
      <c r="B52" s="6">
        <v>5300</v>
      </c>
      <c r="C52" s="6">
        <v>6200</v>
      </c>
      <c r="D52" s="6">
        <v>15600</v>
      </c>
      <c r="E52" s="14">
        <f t="shared" si="3"/>
        <v>27100</v>
      </c>
    </row>
    <row r="53" spans="1:5" ht="15" customHeight="1" x14ac:dyDescent="0.15">
      <c r="A53" s="19" t="s">
        <v>13</v>
      </c>
      <c r="B53" s="6">
        <v>5300</v>
      </c>
      <c r="C53" s="6">
        <v>6200</v>
      </c>
      <c r="D53" s="6">
        <v>15600</v>
      </c>
      <c r="E53" s="9" t="s">
        <v>10</v>
      </c>
    </row>
    <row r="54" spans="1:5" ht="15" customHeight="1" x14ac:dyDescent="0.15">
      <c r="A54" s="18" t="s">
        <v>14</v>
      </c>
      <c r="B54" s="6">
        <v>1100</v>
      </c>
      <c r="C54" s="6">
        <v>3100</v>
      </c>
      <c r="D54" s="7">
        <v>15600</v>
      </c>
      <c r="E54" s="14">
        <f>SUM(B54:D54)</f>
        <v>19800</v>
      </c>
    </row>
    <row r="55" spans="1:5" ht="15" customHeight="1" x14ac:dyDescent="0.15">
      <c r="A55" s="18" t="s">
        <v>15</v>
      </c>
      <c r="B55" s="6">
        <v>1100</v>
      </c>
      <c r="C55" s="6">
        <v>3100</v>
      </c>
      <c r="D55" s="7">
        <v>15600</v>
      </c>
      <c r="E55" s="14">
        <f>SUM(B55:D55)</f>
        <v>19800</v>
      </c>
    </row>
    <row r="56" spans="1:5" ht="15" customHeight="1" x14ac:dyDescent="0.15">
      <c r="A56" s="18" t="s">
        <v>16</v>
      </c>
      <c r="B56" s="6">
        <f>B50-B55</f>
        <v>51900</v>
      </c>
      <c r="C56" s="6">
        <v>55800</v>
      </c>
      <c r="D56" s="6">
        <f>D50-D55</f>
        <v>140400</v>
      </c>
      <c r="E56" s="14">
        <f>SUM(B56:D56)</f>
        <v>248100</v>
      </c>
    </row>
    <row r="57" spans="1:5" ht="15" customHeight="1" x14ac:dyDescent="0.15">
      <c r="A57" s="20" t="s">
        <v>21</v>
      </c>
      <c r="B57" s="21" t="s">
        <v>7</v>
      </c>
      <c r="C57" s="21" t="s">
        <v>9</v>
      </c>
      <c r="D57" s="21" t="s">
        <v>8</v>
      </c>
      <c r="E57" s="9" t="s">
        <v>10</v>
      </c>
    </row>
    <row r="58" spans="1:5" ht="15" customHeight="1" x14ac:dyDescent="0.15">
      <c r="A58" s="20" t="s">
        <v>22</v>
      </c>
      <c r="B58" s="21" t="s">
        <v>25</v>
      </c>
      <c r="C58" s="8" t="s">
        <v>10</v>
      </c>
      <c r="D58" s="9" t="s">
        <v>10</v>
      </c>
      <c r="E58" s="9" t="s">
        <v>10</v>
      </c>
    </row>
    <row r="59" spans="1:5" ht="15" customHeight="1" x14ac:dyDescent="0.15"/>
    <row r="60" spans="1:5" ht="15" customHeight="1" x14ac:dyDescent="0.15"/>
    <row r="61" spans="1:5" ht="15" customHeight="1" x14ac:dyDescent="0.15"/>
    <row r="62" spans="1:5" ht="24" customHeight="1" x14ac:dyDescent="0.15">
      <c r="A62" s="28" t="s">
        <v>20</v>
      </c>
      <c r="B62" s="28"/>
      <c r="C62" s="28"/>
      <c r="D62" s="28"/>
      <c r="E62" s="28"/>
    </row>
    <row r="63" spans="1:5" ht="20.25" customHeight="1" x14ac:dyDescent="0.15">
      <c r="A63" s="16"/>
      <c r="B63" s="16"/>
      <c r="C63" s="16"/>
      <c r="D63" s="16"/>
      <c r="E63" s="16"/>
    </row>
    <row r="64" spans="1:5" x14ac:dyDescent="0.15">
      <c r="A64" s="1" t="s">
        <v>19</v>
      </c>
      <c r="B64" s="2"/>
    </row>
    <row r="65" spans="1:5" ht="27" x14ac:dyDescent="0.15">
      <c r="A65" s="10"/>
      <c r="B65" s="11" t="s">
        <v>26</v>
      </c>
      <c r="C65" s="10"/>
      <c r="D65" s="10"/>
      <c r="E65" s="10" t="s">
        <v>6</v>
      </c>
    </row>
    <row r="66" spans="1:5" ht="15" customHeight="1" x14ac:dyDescent="0.15">
      <c r="A66" s="18" t="s">
        <v>3</v>
      </c>
      <c r="B66" s="6">
        <v>90000</v>
      </c>
      <c r="C66" s="6"/>
      <c r="D66" s="6"/>
      <c r="E66" s="14">
        <f t="shared" ref="E66:E68" si="4">SUM(B66:D66)</f>
        <v>90000</v>
      </c>
    </row>
    <row r="67" spans="1:5" ht="15" customHeight="1" x14ac:dyDescent="0.15">
      <c r="A67" s="18" t="s">
        <v>12</v>
      </c>
      <c r="B67" s="6">
        <v>9000</v>
      </c>
      <c r="C67" s="6"/>
      <c r="D67" s="6"/>
      <c r="E67" s="14">
        <f t="shared" si="4"/>
        <v>9000</v>
      </c>
    </row>
    <row r="68" spans="1:5" ht="15" customHeight="1" x14ac:dyDescent="0.15">
      <c r="A68" s="18" t="s">
        <v>4</v>
      </c>
      <c r="B68" s="6">
        <v>9000</v>
      </c>
      <c r="C68" s="6"/>
      <c r="D68" s="6"/>
      <c r="E68" s="14">
        <f t="shared" si="4"/>
        <v>9000</v>
      </c>
    </row>
    <row r="69" spans="1:5" ht="15" customHeight="1" x14ac:dyDescent="0.15">
      <c r="A69" s="19" t="s">
        <v>13</v>
      </c>
      <c r="B69" s="6">
        <v>6000</v>
      </c>
      <c r="C69" s="6"/>
      <c r="D69" s="6"/>
      <c r="E69" s="9" t="s">
        <v>10</v>
      </c>
    </row>
    <row r="70" spans="1:5" ht="15" customHeight="1" x14ac:dyDescent="0.15">
      <c r="A70" s="18" t="s">
        <v>14</v>
      </c>
      <c r="B70" s="8" t="s">
        <v>27</v>
      </c>
      <c r="C70" s="6"/>
      <c r="D70" s="7"/>
      <c r="E70" s="14">
        <f>SUM(B70:D70)</f>
        <v>0</v>
      </c>
    </row>
    <row r="71" spans="1:5" ht="15" customHeight="1" x14ac:dyDescent="0.15">
      <c r="A71" s="18" t="s">
        <v>15</v>
      </c>
      <c r="B71" s="6">
        <v>6000</v>
      </c>
      <c r="C71" s="6"/>
      <c r="D71" s="7"/>
      <c r="E71" s="14">
        <f>SUM(B71:D71)</f>
        <v>6000</v>
      </c>
    </row>
    <row r="72" spans="1:5" ht="15" customHeight="1" x14ac:dyDescent="0.15">
      <c r="A72" s="18" t="s">
        <v>16</v>
      </c>
      <c r="B72" s="6">
        <f>B66-B71</f>
        <v>84000</v>
      </c>
      <c r="C72" s="6"/>
      <c r="D72" s="6"/>
      <c r="E72" s="9" t="s">
        <v>10</v>
      </c>
    </row>
    <row r="73" spans="1:5" ht="15" customHeight="1" x14ac:dyDescent="0.15">
      <c r="A73" s="20" t="s">
        <v>21</v>
      </c>
      <c r="B73" s="25" t="s">
        <v>27</v>
      </c>
      <c r="C73" s="6"/>
      <c r="D73" s="6"/>
      <c r="E73" s="9" t="s">
        <v>10</v>
      </c>
    </row>
    <row r="74" spans="1:5" ht="15" customHeight="1" x14ac:dyDescent="0.15">
      <c r="A74" s="20" t="s">
        <v>22</v>
      </c>
      <c r="B74" s="25" t="s">
        <v>27</v>
      </c>
      <c r="C74" s="8"/>
      <c r="D74" s="9"/>
      <c r="E74" s="9" t="s">
        <v>10</v>
      </c>
    </row>
  </sheetData>
  <mergeCells count="6">
    <mergeCell ref="A28:E29"/>
    <mergeCell ref="A45:E46"/>
    <mergeCell ref="A62:E62"/>
    <mergeCell ref="A1:E1"/>
    <mergeCell ref="A3:E3"/>
    <mergeCell ref="A5:A6"/>
  </mergeCells>
  <phoneticPr fontId="2"/>
  <pageMargins left="0.70866141732283472" right="0.70866141732283472" top="0.74803149606299213" bottom="0.74803149606299213" header="0.31496062992125984" footer="0.31496062992125984"/>
  <pageSetup paperSize="9" scale="77" fitToHeight="0" orientation="portrait" cellComments="asDisplayed" r:id="rId1"/>
  <headerFooter>
    <oddHeader>&amp;R&amp;12【別紙１】</oddHeader>
  </headerFooter>
  <legacyDrawing r:id="rId2"/>
</worksheet>
</file>