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0120136\Desktop\コロナ放デイ請求方法\"/>
    </mc:Choice>
  </mc:AlternateContent>
  <bookViews>
    <workbookView xWindow="0" yWindow="0" windowWidth="20490" windowHeight="7230"/>
  </bookViews>
  <sheets>
    <sheet name="名古屋市"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6" i="1" l="1"/>
  <c r="B56" i="1"/>
  <c r="E56" i="1" s="1"/>
  <c r="D39" i="1"/>
  <c r="E39" i="1" s="1"/>
  <c r="C39" i="1"/>
  <c r="B39" i="1"/>
  <c r="B72" i="1"/>
  <c r="E71" i="1"/>
  <c r="E70" i="1"/>
  <c r="E68" i="1"/>
  <c r="E66" i="1"/>
  <c r="E55" i="1"/>
  <c r="E54" i="1"/>
  <c r="E52" i="1"/>
  <c r="E50" i="1"/>
  <c r="E38" i="1"/>
  <c r="E37" i="1"/>
  <c r="E35" i="1"/>
  <c r="E33" i="1"/>
  <c r="D20" i="1"/>
  <c r="C20" i="1"/>
  <c r="E19" i="1"/>
  <c r="B20" i="1"/>
  <c r="E16" i="1"/>
  <c r="E14" i="1"/>
  <c r="E18" i="1"/>
  <c r="E34" i="1" l="1"/>
  <c r="E51" i="1"/>
  <c r="E67" i="1"/>
  <c r="E15" i="1"/>
</calcChain>
</file>

<file path=xl/comments1.xml><?xml version="1.0" encoding="utf-8"?>
<comments xmlns="http://schemas.openxmlformats.org/spreadsheetml/2006/main">
  <authors>
    <author>戸田雄一</author>
  </authors>
  <commentList>
    <comment ref="B18" authorId="0" shapeId="0">
      <text>
        <r>
          <rPr>
            <b/>
            <sz val="9"/>
            <color indexed="81"/>
            <rFont val="ＭＳ Ｐゴシック"/>
            <family val="3"/>
            <charset val="128"/>
          </rPr>
          <t>学校休業に伴う、利用のかかりましに伴う利用者負担額は、「給付費」として請求データを作成する。そのため、かかりましに伴う利用者負担額増加分は、請求データ上の利用者負担額には合算しない。</t>
        </r>
      </text>
    </comment>
    <comment ref="A21" authorId="0" shapeId="0">
      <text>
        <r>
          <rPr>
            <b/>
            <sz val="9"/>
            <color indexed="81"/>
            <rFont val="ＭＳ Ｐゴシック"/>
            <family val="3"/>
            <charset val="128"/>
          </rPr>
          <t>(参考)
１　管理事業所で利用者負担額を充当したため、他事業所の利用者負担は発生しない。
２　利用者負担の合算額が、負担上限月額以下のため、調整事務は行わない。
３　利用者負担の合算額が、負担上限月額を超過するため、調整事務をおこなった。</t>
        </r>
      </text>
    </comment>
    <comment ref="B37" authorId="0" shapeId="0">
      <text>
        <r>
          <rPr>
            <b/>
            <sz val="9"/>
            <color indexed="81"/>
            <rFont val="ＭＳ Ｐゴシック"/>
            <family val="3"/>
            <charset val="128"/>
          </rPr>
          <t>負担額になるように作成する。</t>
        </r>
      </text>
    </comment>
    <comment ref="B69" authorId="0" shapeId="0">
      <text>
        <r>
          <rPr>
            <b/>
            <sz val="9"/>
            <color indexed="81"/>
            <rFont val="ＭＳ Ｐゴシック"/>
            <family val="3"/>
            <charset val="128"/>
          </rPr>
          <t>請求システムの対象者管理等で、利用者負担上限月額を利用者負担額になるように変更してから明細を作成する。</t>
        </r>
      </text>
    </comment>
  </commentList>
</comments>
</file>

<file path=xl/sharedStrings.xml><?xml version="1.0" encoding="utf-8"?>
<sst xmlns="http://schemas.openxmlformats.org/spreadsheetml/2006/main" count="98" uniqueCount="32">
  <si>
    <t>①上限管理事業所の利用者負担額が月額、もしくは一割に満たなかった場合　</t>
    <phoneticPr fontId="2"/>
  </si>
  <si>
    <t>児童デイサービスB事業所</t>
    <rPh sb="0" eb="2">
      <t>ジドウ</t>
    </rPh>
    <rPh sb="9" eb="12">
      <t>ジギョウショ</t>
    </rPh>
    <phoneticPr fontId="2"/>
  </si>
  <si>
    <t>児童デイサービスC事業所</t>
    <rPh sb="0" eb="2">
      <t>ジドウ</t>
    </rPh>
    <rPh sb="9" eb="12">
      <t>ジギョウショ</t>
    </rPh>
    <phoneticPr fontId="2"/>
  </si>
  <si>
    <t>総費用額</t>
    <rPh sb="0" eb="3">
      <t>ソウヒヨウ</t>
    </rPh>
    <rPh sb="3" eb="4">
      <t>ガク</t>
    </rPh>
    <phoneticPr fontId="2"/>
  </si>
  <si>
    <t>利用者負担額</t>
    <rPh sb="0" eb="3">
      <t>リヨウシャ</t>
    </rPh>
    <rPh sb="3" eb="5">
      <t>フタン</t>
    </rPh>
    <rPh sb="5" eb="6">
      <t>ガク</t>
    </rPh>
    <phoneticPr fontId="2"/>
  </si>
  <si>
    <t>0円</t>
  </si>
  <si>
    <t>計</t>
    <rPh sb="0" eb="1">
      <t>ケイ</t>
    </rPh>
    <phoneticPr fontId="2"/>
  </si>
  <si>
    <t>「１」で作成する</t>
    <rPh sb="4" eb="6">
      <t>サクセイ</t>
    </rPh>
    <phoneticPr fontId="2"/>
  </si>
  <si>
    <t>「２」で作成する</t>
    <rPh sb="4" eb="6">
      <t>サクセイ</t>
    </rPh>
    <phoneticPr fontId="2"/>
  </si>
  <si>
    <t>「３」で作成する</t>
    <rPh sb="4" eb="6">
      <t>サクセイ</t>
    </rPh>
    <phoneticPr fontId="2"/>
  </si>
  <si>
    <t>―</t>
    <phoneticPr fontId="2"/>
  </si>
  <si>
    <t>【利用者負担上限月額…４，６００円の例】</t>
    <rPh sb="1" eb="4">
      <t>リヨウシャ</t>
    </rPh>
    <rPh sb="4" eb="6">
      <t>フタン</t>
    </rPh>
    <rPh sb="6" eb="8">
      <t>ジョウゲン</t>
    </rPh>
    <rPh sb="8" eb="10">
      <t>ゲツガク</t>
    </rPh>
    <rPh sb="16" eb="17">
      <t>エン</t>
    </rPh>
    <rPh sb="18" eb="19">
      <t>レイ</t>
    </rPh>
    <phoneticPr fontId="2"/>
  </si>
  <si>
    <t>１割相当額</t>
    <rPh sb="1" eb="2">
      <t>ワリ</t>
    </rPh>
    <rPh sb="2" eb="4">
      <t>ソウトウ</t>
    </rPh>
    <rPh sb="4" eb="5">
      <t>ガク</t>
    </rPh>
    <phoneticPr fontId="2"/>
  </si>
  <si>
    <t>上限月額調整</t>
    <rPh sb="0" eb="2">
      <t>ジョウゲン</t>
    </rPh>
    <rPh sb="2" eb="4">
      <t>ゲツガク</t>
    </rPh>
    <rPh sb="3" eb="4">
      <t>ガク</t>
    </rPh>
    <rPh sb="4" eb="6">
      <t>チョウセイ</t>
    </rPh>
    <phoneticPr fontId="2"/>
  </si>
  <si>
    <t>上限額管理後利用者負担額</t>
    <rPh sb="0" eb="3">
      <t>ジョウゲンガク</t>
    </rPh>
    <rPh sb="3" eb="5">
      <t>カンリ</t>
    </rPh>
    <rPh sb="5" eb="6">
      <t>ゴ</t>
    </rPh>
    <rPh sb="6" eb="9">
      <t>リヨウシャ</t>
    </rPh>
    <rPh sb="9" eb="11">
      <t>フタン</t>
    </rPh>
    <rPh sb="11" eb="12">
      <t>ガク</t>
    </rPh>
    <phoneticPr fontId="2"/>
  </si>
  <si>
    <t>決定利用者負担額</t>
    <rPh sb="0" eb="2">
      <t>ケッテイ</t>
    </rPh>
    <rPh sb="2" eb="5">
      <t>リヨウシャ</t>
    </rPh>
    <rPh sb="5" eb="7">
      <t>フタン</t>
    </rPh>
    <rPh sb="7" eb="8">
      <t>ガク</t>
    </rPh>
    <phoneticPr fontId="2"/>
  </si>
  <si>
    <t>給付費</t>
    <rPh sb="0" eb="2">
      <t>キュウフ</t>
    </rPh>
    <rPh sb="2" eb="3">
      <t>ヒ</t>
    </rPh>
    <phoneticPr fontId="2"/>
  </si>
  <si>
    <t>0円</t>
    <phoneticPr fontId="2"/>
  </si>
  <si>
    <t xml:space="preserve">② 上限管理事業所の利用者負担額が月額、もしくは一割に満たず、尚且つ利用事業所総合計でも満たなかった場合
</t>
    <phoneticPr fontId="2"/>
  </si>
  <si>
    <t>【利用者負担上限月額…３７，２００円の例】</t>
    <rPh sb="1" eb="4">
      <t>リヨウシャ</t>
    </rPh>
    <rPh sb="4" eb="6">
      <t>フタン</t>
    </rPh>
    <rPh sb="6" eb="8">
      <t>ジョウゲン</t>
    </rPh>
    <rPh sb="8" eb="10">
      <t>ゲツガク</t>
    </rPh>
    <rPh sb="17" eb="18">
      <t>エン</t>
    </rPh>
    <rPh sb="19" eb="20">
      <t>レイ</t>
    </rPh>
    <phoneticPr fontId="2"/>
  </si>
  <si>
    <t xml:space="preserve">④ 利用者負担額が月額、もしくは一割に満たなかった場合
</t>
    <phoneticPr fontId="2"/>
  </si>
  <si>
    <t>請求明細書の管理結果番号</t>
    <rPh sb="0" eb="2">
      <t>セイキュウ</t>
    </rPh>
    <rPh sb="2" eb="4">
      <t>メイサイ</t>
    </rPh>
    <rPh sb="4" eb="5">
      <t>ショ</t>
    </rPh>
    <rPh sb="6" eb="8">
      <t>カンリ</t>
    </rPh>
    <rPh sb="8" eb="10">
      <t>ケッカ</t>
    </rPh>
    <rPh sb="10" eb="12">
      <t>バンゴウ</t>
    </rPh>
    <phoneticPr fontId="2"/>
  </si>
  <si>
    <t>上限額管理結果票の管理結果番号</t>
    <rPh sb="7" eb="8">
      <t>ヒョウ</t>
    </rPh>
    <rPh sb="9" eb="11">
      <t>カンリ</t>
    </rPh>
    <rPh sb="11" eb="13">
      <t>ケッカ</t>
    </rPh>
    <rPh sb="13" eb="15">
      <t>バンゴウ</t>
    </rPh>
    <phoneticPr fontId="2"/>
  </si>
  <si>
    <t>「３」で作成する</t>
    <phoneticPr fontId="2"/>
  </si>
  <si>
    <t>「２」で作成する</t>
    <phoneticPr fontId="2"/>
  </si>
  <si>
    <t>「２」で作成する</t>
    <phoneticPr fontId="2"/>
  </si>
  <si>
    <r>
      <t xml:space="preserve">児童デイサービスA事業所
</t>
    </r>
    <r>
      <rPr>
        <b/>
        <sz val="11"/>
        <color theme="1"/>
        <rFont val="ＭＳ Ｐゴシック"/>
        <family val="3"/>
        <charset val="128"/>
        <scheme val="minor"/>
      </rPr>
      <t>（上限額管理）</t>
    </r>
    <rPh sb="0" eb="2">
      <t>ジドウ</t>
    </rPh>
    <rPh sb="9" eb="12">
      <t>ジギョウショ</t>
    </rPh>
    <rPh sb="14" eb="16">
      <t>ジョウゲン</t>
    </rPh>
    <rPh sb="16" eb="17">
      <t>ガク</t>
    </rPh>
    <rPh sb="17" eb="19">
      <t>カンリ</t>
    </rPh>
    <phoneticPr fontId="2"/>
  </si>
  <si>
    <t>―</t>
    <phoneticPr fontId="2"/>
  </si>
  <si>
    <t>③ 上限管理事業所、他事業所の利用者負担額が月額、もしくは一割に満たず、尚且つ利用事業所総合計でも満たなかった場合</t>
    <phoneticPr fontId="2"/>
  </si>
  <si>
    <t>※この請求方法は、名古屋市の支給決定者に限るものであり、新型コロナウイルス感染症対策特別事業として、学校臨時休業に伴う国庫補助に対応するためのデータ作成方法です。他市町村の支給決定者の請求方法は、その自治体の指示に従って行ってください。</t>
    <rPh sb="3" eb="5">
      <t>セイキュウ</t>
    </rPh>
    <rPh sb="5" eb="7">
      <t>ホウホウ</t>
    </rPh>
    <rPh sb="28" eb="30">
      <t>シンガタ</t>
    </rPh>
    <rPh sb="37" eb="40">
      <t>カンセンショウ</t>
    </rPh>
    <rPh sb="40" eb="42">
      <t>タイサク</t>
    </rPh>
    <rPh sb="42" eb="44">
      <t>トクベツ</t>
    </rPh>
    <rPh sb="44" eb="46">
      <t>ジギョウ</t>
    </rPh>
    <rPh sb="50" eb="52">
      <t>ガッコウ</t>
    </rPh>
    <rPh sb="52" eb="54">
      <t>リンジ</t>
    </rPh>
    <rPh sb="54" eb="56">
      <t>キュウギョウ</t>
    </rPh>
    <rPh sb="57" eb="58">
      <t>トモナ</t>
    </rPh>
    <rPh sb="59" eb="61">
      <t>コッコ</t>
    </rPh>
    <rPh sb="61" eb="63">
      <t>ホジョ</t>
    </rPh>
    <rPh sb="64" eb="66">
      <t>タイオウ</t>
    </rPh>
    <rPh sb="74" eb="76">
      <t>サクセイ</t>
    </rPh>
    <rPh sb="76" eb="78">
      <t>ホウホウ</t>
    </rPh>
    <rPh sb="81" eb="82">
      <t>タ</t>
    </rPh>
    <rPh sb="82" eb="85">
      <t>シチョウソン</t>
    </rPh>
    <rPh sb="86" eb="88">
      <t>シキュウ</t>
    </rPh>
    <rPh sb="88" eb="90">
      <t>ケッテイ</t>
    </rPh>
    <rPh sb="90" eb="91">
      <t>シャ</t>
    </rPh>
    <rPh sb="92" eb="94">
      <t>セイキュウ</t>
    </rPh>
    <rPh sb="94" eb="96">
      <t>ホウホウ</t>
    </rPh>
    <rPh sb="100" eb="103">
      <t>ジチタイ</t>
    </rPh>
    <rPh sb="104" eb="106">
      <t>シジ</t>
    </rPh>
    <rPh sb="107" eb="108">
      <t>シタガ</t>
    </rPh>
    <rPh sb="110" eb="111">
      <t>オコナ</t>
    </rPh>
    <phoneticPr fontId="2"/>
  </si>
  <si>
    <t>以下作成例（①～④）</t>
    <rPh sb="0" eb="2">
      <t>イカ</t>
    </rPh>
    <rPh sb="2" eb="4">
      <t>サクセイ</t>
    </rPh>
    <rPh sb="4" eb="5">
      <t>レイ</t>
    </rPh>
    <phoneticPr fontId="2"/>
  </si>
  <si>
    <t>学校臨時休業に伴う放課後等デイサービス給付費請求データ作成方法について</t>
    <rPh sb="0" eb="2">
      <t>ガッコウ</t>
    </rPh>
    <rPh sb="2" eb="4">
      <t>リンジ</t>
    </rPh>
    <rPh sb="4" eb="6">
      <t>キュウギョウ</t>
    </rPh>
    <rPh sb="7" eb="8">
      <t>トモナ</t>
    </rPh>
    <rPh sb="9" eb="12">
      <t>ホウカゴ</t>
    </rPh>
    <rPh sb="12" eb="13">
      <t>トウ</t>
    </rPh>
    <rPh sb="19" eb="21">
      <t>キュウフ</t>
    </rPh>
    <rPh sb="21" eb="22">
      <t>ヒ</t>
    </rPh>
    <rPh sb="22" eb="24">
      <t>セイキュウ</t>
    </rPh>
    <rPh sb="27" eb="29">
      <t>サクセイ</t>
    </rPh>
    <rPh sb="29" eb="31">
      <t>ホウホウ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</si>
</sst>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quot;円&quot;"/>
    <numFmt numFmtId="177" formatCode="###,###&quot;事業所&quot;"/>
  </numFmts>
  <fonts count="12"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12"/>
      <color theme="1"/>
      <name val="ＭＳ Ｐゴシック"/>
      <family val="3"/>
      <charset val="128"/>
      <scheme val="minor"/>
    </font>
    <font>
      <b/>
      <sz val="14"/>
      <color theme="1"/>
      <name val="ＭＳ Ｐゴシック"/>
      <family val="3"/>
      <charset val="128"/>
      <scheme val="minor"/>
    </font>
    <font>
      <b/>
      <sz val="11"/>
      <color theme="1"/>
      <name val="ＭＳ Ｐゴシック"/>
      <family val="3"/>
      <charset val="128"/>
      <scheme val="minor"/>
    </font>
    <font>
      <b/>
      <sz val="9"/>
      <color indexed="81"/>
      <name val="ＭＳ Ｐゴシック"/>
      <family val="3"/>
      <charset val="128"/>
    </font>
    <font>
      <sz val="18"/>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4"/>
      <color theme="1"/>
      <name val="ＭＳ Ｐゴシック"/>
      <family val="3"/>
      <charset val="128"/>
      <scheme val="minor"/>
    </font>
    <font>
      <b/>
      <sz val="17"/>
      <color theme="1"/>
      <name val="ＭＳ Ｐゴシック"/>
      <family val="3"/>
      <charset val="128"/>
      <scheme val="minor"/>
    </font>
  </fonts>
  <fills count="6">
    <fill>
      <patternFill patternType="none"/>
    </fill>
    <fill>
      <patternFill patternType="gray125"/>
    </fill>
    <fill>
      <patternFill patternType="solid">
        <fgColor theme="7" tint="0.59999389629810485"/>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0" tint="-0.1499984740745262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5">
    <xf numFmtId="0" fontId="0" fillId="0" borderId="0" xfId="0">
      <alignment vertical="center"/>
    </xf>
    <xf numFmtId="0" fontId="0" fillId="0" borderId="0" xfId="0" applyAlignment="1">
      <alignment vertical="center"/>
    </xf>
    <xf numFmtId="176" fontId="0" fillId="0" borderId="0" xfId="0" applyNumberFormat="1">
      <alignment vertical="center"/>
    </xf>
    <xf numFmtId="177" fontId="0" fillId="0" borderId="0" xfId="0" applyNumberFormat="1">
      <alignment vertical="center"/>
    </xf>
    <xf numFmtId="0" fontId="0" fillId="0" borderId="0" xfId="0" applyAlignment="1">
      <alignment horizontal="center" vertical="center"/>
    </xf>
    <xf numFmtId="0" fontId="3" fillId="0" borderId="0" xfId="0" applyFont="1">
      <alignment vertical="center"/>
    </xf>
    <xf numFmtId="176" fontId="0" fillId="0" borderId="1" xfId="1" applyNumberFormat="1" applyFont="1" applyBorder="1">
      <alignment vertical="center"/>
    </xf>
    <xf numFmtId="176" fontId="0" fillId="0" borderId="1" xfId="1" applyNumberFormat="1" applyFont="1" applyBorder="1" applyAlignment="1">
      <alignment horizontal="right" vertical="center"/>
    </xf>
    <xf numFmtId="176" fontId="0" fillId="0" borderId="1" xfId="1" applyNumberFormat="1" applyFont="1" applyBorder="1" applyAlignment="1">
      <alignment horizontal="center" vertical="center"/>
    </xf>
    <xf numFmtId="176" fontId="0" fillId="0" borderId="1" xfId="1" applyNumberFormat="1" applyFont="1" applyFill="1" applyBorder="1" applyAlignment="1">
      <alignment horizontal="center" vertical="center"/>
    </xf>
    <xf numFmtId="0" fontId="0" fillId="2" borderId="1" xfId="0" applyFill="1" applyBorder="1" applyAlignment="1">
      <alignment horizontal="center" vertical="center"/>
    </xf>
    <xf numFmtId="0" fontId="0" fillId="2" borderId="1" xfId="0" applyFill="1" applyBorder="1" applyAlignment="1">
      <alignment horizontal="center" vertical="center" wrapText="1"/>
    </xf>
    <xf numFmtId="0" fontId="0" fillId="0" borderId="0" xfId="0" applyAlignment="1">
      <alignment horizontal="right" vertical="center"/>
    </xf>
    <xf numFmtId="0" fontId="0" fillId="3" borderId="0" xfId="0" applyFill="1">
      <alignment vertical="center"/>
    </xf>
    <xf numFmtId="176" fontId="0" fillId="0" borderId="1" xfId="0" applyNumberFormat="1" applyBorder="1">
      <alignment vertical="center"/>
    </xf>
    <xf numFmtId="0" fontId="4" fillId="3" borderId="0" xfId="0" applyFont="1" applyFill="1">
      <alignment vertical="center"/>
    </xf>
    <xf numFmtId="0" fontId="4" fillId="0" borderId="0" xfId="0" applyFont="1" applyFill="1" applyAlignment="1">
      <alignment horizontal="left" vertical="top" wrapText="1"/>
    </xf>
    <xf numFmtId="0" fontId="0" fillId="0" borderId="0" xfId="0" applyFill="1">
      <alignment vertical="center"/>
    </xf>
    <xf numFmtId="0" fontId="0" fillId="0" borderId="1" xfId="0" applyBorder="1" applyAlignment="1">
      <alignment vertical="center" shrinkToFit="1"/>
    </xf>
    <xf numFmtId="0" fontId="0" fillId="0" borderId="1" xfId="0" applyFill="1" applyBorder="1" applyAlignment="1">
      <alignment vertical="center" shrinkToFit="1"/>
    </xf>
    <xf numFmtId="0" fontId="0" fillId="4" borderId="1" xfId="0" applyFill="1" applyBorder="1" applyAlignment="1">
      <alignment vertical="center" shrinkToFit="1"/>
    </xf>
    <xf numFmtId="176" fontId="0" fillId="4" borderId="1" xfId="1" applyNumberFormat="1" applyFont="1" applyFill="1" applyBorder="1">
      <alignment vertical="center"/>
    </xf>
    <xf numFmtId="0" fontId="7" fillId="0" borderId="0" xfId="0" applyFont="1" applyAlignment="1">
      <alignment horizontal="center" vertical="center"/>
    </xf>
    <xf numFmtId="0" fontId="4" fillId="0" borderId="0" xfId="0" applyFont="1" applyFill="1">
      <alignment vertical="center"/>
    </xf>
    <xf numFmtId="0" fontId="8" fillId="0" borderId="0" xfId="0" applyFont="1" applyAlignment="1">
      <alignment vertical="center" wrapText="1"/>
    </xf>
    <xf numFmtId="176" fontId="0" fillId="4" borderId="1" xfId="1" applyNumberFormat="1" applyFont="1" applyFill="1" applyBorder="1" applyAlignment="1">
      <alignment horizontal="center" vertical="center"/>
    </xf>
    <xf numFmtId="0" fontId="8" fillId="0" borderId="0" xfId="0" applyFont="1" applyFill="1" applyBorder="1" applyAlignment="1">
      <alignment vertical="center" wrapText="1"/>
    </xf>
    <xf numFmtId="0" fontId="9" fillId="0" borderId="0" xfId="0" applyFont="1" applyAlignment="1">
      <alignment horizontal="left" vertical="center" wrapText="1"/>
    </xf>
    <xf numFmtId="0" fontId="4" fillId="3" borderId="0" xfId="0" applyFont="1" applyFill="1" applyAlignment="1">
      <alignment horizontal="left" vertical="top" wrapText="1"/>
    </xf>
    <xf numFmtId="0" fontId="11" fillId="0" borderId="0" xfId="0" applyFont="1" applyFill="1" applyBorder="1" applyAlignment="1">
      <alignment horizontal="center" vertical="center"/>
    </xf>
    <xf numFmtId="0" fontId="3" fillId="5" borderId="2" xfId="0" applyFont="1" applyFill="1" applyBorder="1" applyAlignment="1">
      <alignment vertical="center" wrapText="1"/>
    </xf>
    <xf numFmtId="0" fontId="3" fillId="5" borderId="3" xfId="0" applyFont="1" applyFill="1" applyBorder="1" applyAlignment="1">
      <alignment vertical="center" wrapText="1"/>
    </xf>
    <xf numFmtId="0" fontId="3" fillId="5" borderId="4" xfId="0" applyFont="1" applyFill="1" applyBorder="1" applyAlignment="1">
      <alignment vertical="center" wrapText="1"/>
    </xf>
    <xf numFmtId="0" fontId="10" fillId="0" borderId="0" xfId="0" applyFont="1" applyBorder="1" applyAlignment="1">
      <alignment horizontal="left" vertical="center" wrapText="1"/>
    </xf>
    <xf numFmtId="0" fontId="10" fillId="0" borderId="0" xfId="0" applyFont="1" applyAlignment="1">
      <alignment horizontal="lef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2" Type="http://schemas.openxmlformats.org/officeDocument/2006/relationships/theme" Target="theme/theme1.xml" />
  <Relationship Id="rId1" Type="http://schemas.openxmlformats.org/officeDocument/2006/relationships/worksheet" Target="worksheets/sheet1.xml" />
  <Relationship Id="rId5" Type="http://schemas.openxmlformats.org/officeDocument/2006/relationships/calcChain" Target="calcChain.xml" />
  <Relationship Id="rId4" Type="http://schemas.openxmlformats.org/officeDocument/2006/relationships/sharedStrings" Target="sharedString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3" Type="http://schemas.openxmlformats.org/officeDocument/2006/relationships/comments" Target="../comments1.xml" />
  <Relationship Id="rId2" Type="http://schemas.openxmlformats.org/officeDocument/2006/relationships/vmlDrawing" Target="../drawings/vmlDrawing1.vml" />
  <Relationship Id="rId1" Type="http://schemas.openxmlformats.org/officeDocument/2006/relationships/printerSettings" Target="../printerSettings/printerSettings1.bin"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74"/>
  <sheetViews>
    <sheetView tabSelected="1" view="pageLayout" zoomScaleNormal="100" workbookViewId="0">
      <selection activeCell="B2" sqref="B2"/>
    </sheetView>
  </sheetViews>
  <sheetFormatPr defaultRowHeight="13.5" x14ac:dyDescent="0.15"/>
  <cols>
    <col min="1" max="1" width="29.375" customWidth="1"/>
    <col min="2" max="4" width="25.25" customWidth="1"/>
    <col min="5" max="5" width="9.75" bestFit="1" customWidth="1"/>
  </cols>
  <sheetData>
    <row r="1" spans="1:5" ht="32.25" customHeight="1" x14ac:dyDescent="0.15">
      <c r="A1" s="29" t="s">
        <v>31</v>
      </c>
      <c r="B1" s="29"/>
      <c r="C1" s="29"/>
      <c r="D1" s="29"/>
      <c r="E1" s="29"/>
    </row>
    <row r="2" spans="1:5" ht="32.25" customHeight="1" thickBot="1" x14ac:dyDescent="0.2">
      <c r="A2" s="22"/>
      <c r="B2" s="22"/>
      <c r="C2" s="22"/>
      <c r="D2" s="22"/>
      <c r="E2" s="22"/>
    </row>
    <row r="3" spans="1:5" ht="48" customHeight="1" thickBot="1" x14ac:dyDescent="0.2">
      <c r="A3" s="30" t="s">
        <v>29</v>
      </c>
      <c r="B3" s="31"/>
      <c r="C3" s="31"/>
      <c r="D3" s="31"/>
      <c r="E3" s="32"/>
    </row>
    <row r="4" spans="1:5" ht="15.75" customHeight="1" x14ac:dyDescent="0.15">
      <c r="A4" s="26"/>
      <c r="B4" s="26"/>
      <c r="C4" s="26"/>
      <c r="D4" s="26"/>
      <c r="E4" s="26"/>
    </row>
    <row r="5" spans="1:5" ht="15.75" customHeight="1" x14ac:dyDescent="0.15">
      <c r="A5" s="33" t="s">
        <v>30</v>
      </c>
      <c r="B5" s="24"/>
      <c r="C5" s="24"/>
      <c r="D5" s="24"/>
      <c r="E5" s="24"/>
    </row>
    <row r="6" spans="1:5" x14ac:dyDescent="0.15">
      <c r="A6" s="34"/>
    </row>
    <row r="7" spans="1:5" ht="18.75" x14ac:dyDescent="0.15">
      <c r="A7" s="27"/>
    </row>
    <row r="8" spans="1:5" ht="17.25" x14ac:dyDescent="0.15">
      <c r="A8" s="15" t="s">
        <v>0</v>
      </c>
      <c r="B8" s="13"/>
      <c r="C8" s="13"/>
      <c r="D8" s="13"/>
      <c r="E8" s="13"/>
    </row>
    <row r="9" spans="1:5" ht="17.25" x14ac:dyDescent="0.15">
      <c r="A9" s="23"/>
      <c r="B9" s="17"/>
      <c r="C9" s="17"/>
      <c r="D9" s="17"/>
      <c r="E9" s="17"/>
    </row>
    <row r="10" spans="1:5" ht="17.25" x14ac:dyDescent="0.15">
      <c r="A10" s="23"/>
      <c r="B10" s="17"/>
      <c r="C10" s="17"/>
      <c r="D10" s="17"/>
      <c r="E10" s="17"/>
    </row>
    <row r="11" spans="1:5" x14ac:dyDescent="0.15">
      <c r="A11" s="12"/>
      <c r="B11" s="3"/>
    </row>
    <row r="12" spans="1:5" x14ac:dyDescent="0.15">
      <c r="A12" s="1" t="s">
        <v>11</v>
      </c>
      <c r="B12" s="2"/>
    </row>
    <row r="13" spans="1:5" s="4" customFormat="1" ht="27" x14ac:dyDescent="0.15">
      <c r="A13" s="10"/>
      <c r="B13" s="11" t="s">
        <v>26</v>
      </c>
      <c r="C13" s="10" t="s">
        <v>1</v>
      </c>
      <c r="D13" s="10" t="s">
        <v>2</v>
      </c>
      <c r="E13" s="10" t="s">
        <v>6</v>
      </c>
    </row>
    <row r="14" spans="1:5" ht="15" customHeight="1" x14ac:dyDescent="0.15">
      <c r="A14" s="18" t="s">
        <v>3</v>
      </c>
      <c r="B14" s="6">
        <v>88000</v>
      </c>
      <c r="C14" s="6">
        <v>84000</v>
      </c>
      <c r="D14" s="6">
        <v>30000</v>
      </c>
      <c r="E14" s="14">
        <f t="shared" ref="E14:E15" si="0">SUM(B14:D14)</f>
        <v>202000</v>
      </c>
    </row>
    <row r="15" spans="1:5" ht="15" customHeight="1" x14ac:dyDescent="0.15">
      <c r="A15" s="18" t="s">
        <v>12</v>
      </c>
      <c r="B15" s="6">
        <v>8800</v>
      </c>
      <c r="C15" s="6">
        <v>8400</v>
      </c>
      <c r="D15" s="6">
        <v>3000</v>
      </c>
      <c r="E15" s="14">
        <f t="shared" si="0"/>
        <v>20200</v>
      </c>
    </row>
    <row r="16" spans="1:5" ht="15" customHeight="1" x14ac:dyDescent="0.15">
      <c r="A16" s="18" t="s">
        <v>4</v>
      </c>
      <c r="B16" s="6">
        <v>8800</v>
      </c>
      <c r="C16" s="6">
        <v>8400</v>
      </c>
      <c r="D16" s="6">
        <v>3000</v>
      </c>
      <c r="E16" s="14">
        <f t="shared" ref="E16" si="1">SUM(B16:D16)</f>
        <v>20200</v>
      </c>
    </row>
    <row r="17" spans="1:5" ht="15" customHeight="1" x14ac:dyDescent="0.15">
      <c r="A17" s="19" t="s">
        <v>13</v>
      </c>
      <c r="B17" s="6">
        <v>4600</v>
      </c>
      <c r="C17" s="6">
        <v>4600</v>
      </c>
      <c r="D17" s="6">
        <v>3000</v>
      </c>
      <c r="E17" s="9" t="s">
        <v>10</v>
      </c>
    </row>
    <row r="18" spans="1:5" ht="15" customHeight="1" x14ac:dyDescent="0.15">
      <c r="A18" s="18" t="s">
        <v>14</v>
      </c>
      <c r="B18" s="6">
        <v>3300</v>
      </c>
      <c r="C18" s="6">
        <v>1300</v>
      </c>
      <c r="D18" s="7" t="s">
        <v>17</v>
      </c>
      <c r="E18" s="14">
        <f>SUM(B18:D18)</f>
        <v>4600</v>
      </c>
    </row>
    <row r="19" spans="1:5" ht="15" customHeight="1" x14ac:dyDescent="0.15">
      <c r="A19" s="18" t="s">
        <v>15</v>
      </c>
      <c r="B19" s="6">
        <v>3300</v>
      </c>
      <c r="C19" s="6">
        <v>1300</v>
      </c>
      <c r="D19" s="7" t="s">
        <v>5</v>
      </c>
      <c r="E19" s="14">
        <f>SUM(B19:D19)</f>
        <v>4600</v>
      </c>
    </row>
    <row r="20" spans="1:5" ht="15" customHeight="1" x14ac:dyDescent="0.15">
      <c r="A20" s="18" t="s">
        <v>16</v>
      </c>
      <c r="B20" s="6">
        <f>B14-B19</f>
        <v>84700</v>
      </c>
      <c r="C20" s="6">
        <f>C14-C19</f>
        <v>82700</v>
      </c>
      <c r="D20" s="6">
        <f>D14-0</f>
        <v>30000</v>
      </c>
      <c r="E20" s="9" t="s">
        <v>10</v>
      </c>
    </row>
    <row r="21" spans="1:5" ht="15" customHeight="1" x14ac:dyDescent="0.15">
      <c r="A21" s="20" t="s">
        <v>21</v>
      </c>
      <c r="B21" s="21" t="s">
        <v>7</v>
      </c>
      <c r="C21" s="21" t="s">
        <v>9</v>
      </c>
      <c r="D21" s="21" t="s">
        <v>9</v>
      </c>
      <c r="E21" s="9" t="s">
        <v>10</v>
      </c>
    </row>
    <row r="22" spans="1:5" ht="15" customHeight="1" x14ac:dyDescent="0.15">
      <c r="A22" s="20" t="s">
        <v>22</v>
      </c>
      <c r="B22" s="21" t="s">
        <v>23</v>
      </c>
      <c r="C22" s="8" t="s">
        <v>10</v>
      </c>
      <c r="D22" s="9" t="s">
        <v>10</v>
      </c>
      <c r="E22" s="9" t="s">
        <v>10</v>
      </c>
    </row>
    <row r="23" spans="1:5" ht="15" customHeight="1" x14ac:dyDescent="0.15">
      <c r="B23" s="5"/>
    </row>
    <row r="24" spans="1:5" ht="15" customHeight="1" x14ac:dyDescent="0.15">
      <c r="B24" s="5"/>
    </row>
    <row r="25" spans="1:5" ht="15" customHeight="1" x14ac:dyDescent="0.15">
      <c r="B25" s="5"/>
    </row>
    <row r="26" spans="1:5" ht="15" customHeight="1" x14ac:dyDescent="0.15">
      <c r="B26" s="5"/>
    </row>
    <row r="27" spans="1:5" ht="15" customHeight="1" x14ac:dyDescent="0.15"/>
    <row r="28" spans="1:5" ht="17.25" customHeight="1" x14ac:dyDescent="0.15">
      <c r="A28" s="28" t="s">
        <v>18</v>
      </c>
      <c r="B28" s="28"/>
      <c r="C28" s="28"/>
      <c r="D28" s="28"/>
      <c r="E28" s="28"/>
    </row>
    <row r="29" spans="1:5" ht="20.25" customHeight="1" x14ac:dyDescent="0.15">
      <c r="A29" s="28"/>
      <c r="B29" s="28"/>
      <c r="C29" s="28"/>
      <c r="D29" s="28"/>
      <c r="E29" s="28"/>
    </row>
    <row r="30" spans="1:5" s="17" customFormat="1" ht="20.25" customHeight="1" x14ac:dyDescent="0.15">
      <c r="A30" s="16"/>
      <c r="B30" s="16"/>
      <c r="C30" s="16"/>
      <c r="D30" s="16"/>
      <c r="E30" s="16"/>
    </row>
    <row r="31" spans="1:5" x14ac:dyDescent="0.15">
      <c r="A31" s="1" t="s">
        <v>19</v>
      </c>
      <c r="B31" s="2"/>
    </row>
    <row r="32" spans="1:5" ht="27" x14ac:dyDescent="0.15">
      <c r="A32" s="10"/>
      <c r="B32" s="11" t="s">
        <v>26</v>
      </c>
      <c r="C32" s="10" t="s">
        <v>1</v>
      </c>
      <c r="D32" s="10" t="s">
        <v>2</v>
      </c>
      <c r="E32" s="10" t="s">
        <v>6</v>
      </c>
    </row>
    <row r="33" spans="1:5" ht="15" customHeight="1" x14ac:dyDescent="0.15">
      <c r="A33" s="18" t="s">
        <v>3</v>
      </c>
      <c r="B33" s="6">
        <v>74000</v>
      </c>
      <c r="C33" s="6">
        <v>62000</v>
      </c>
      <c r="D33" s="6">
        <v>156000</v>
      </c>
      <c r="E33" s="14">
        <f t="shared" ref="E33:E35" si="2">SUM(B33:D33)</f>
        <v>292000</v>
      </c>
    </row>
    <row r="34" spans="1:5" ht="15" customHeight="1" x14ac:dyDescent="0.15">
      <c r="A34" s="18" t="s">
        <v>12</v>
      </c>
      <c r="B34" s="6">
        <v>7400</v>
      </c>
      <c r="C34" s="6">
        <v>6200</v>
      </c>
      <c r="D34" s="6">
        <v>15600</v>
      </c>
      <c r="E34" s="14">
        <f t="shared" si="2"/>
        <v>29200</v>
      </c>
    </row>
    <row r="35" spans="1:5" ht="15" customHeight="1" x14ac:dyDescent="0.15">
      <c r="A35" s="18" t="s">
        <v>4</v>
      </c>
      <c r="B35" s="6">
        <v>7400</v>
      </c>
      <c r="C35" s="6">
        <v>6200</v>
      </c>
      <c r="D35" s="6">
        <v>15600</v>
      </c>
      <c r="E35" s="14">
        <f t="shared" si="2"/>
        <v>29200</v>
      </c>
    </row>
    <row r="36" spans="1:5" ht="15" customHeight="1" x14ac:dyDescent="0.15">
      <c r="A36" s="19" t="s">
        <v>13</v>
      </c>
      <c r="B36" s="6">
        <v>7400</v>
      </c>
      <c r="C36" s="6">
        <v>6200</v>
      </c>
      <c r="D36" s="6">
        <v>15600</v>
      </c>
      <c r="E36" s="9" t="s">
        <v>10</v>
      </c>
    </row>
    <row r="37" spans="1:5" ht="15" customHeight="1" x14ac:dyDescent="0.15">
      <c r="A37" s="18" t="s">
        <v>14</v>
      </c>
      <c r="B37" s="6">
        <v>4300</v>
      </c>
      <c r="C37" s="6">
        <v>6200</v>
      </c>
      <c r="D37" s="7">
        <v>15600</v>
      </c>
      <c r="E37" s="14">
        <f>SUM(B37:D37)</f>
        <v>26100</v>
      </c>
    </row>
    <row r="38" spans="1:5" ht="15" customHeight="1" x14ac:dyDescent="0.15">
      <c r="A38" s="18" t="s">
        <v>15</v>
      </c>
      <c r="B38" s="6">
        <v>4300</v>
      </c>
      <c r="C38" s="6">
        <v>6200</v>
      </c>
      <c r="D38" s="7">
        <v>15600</v>
      </c>
      <c r="E38" s="14">
        <f>SUM(B38:D38)</f>
        <v>26100</v>
      </c>
    </row>
    <row r="39" spans="1:5" ht="15" customHeight="1" x14ac:dyDescent="0.15">
      <c r="A39" s="18" t="s">
        <v>16</v>
      </c>
      <c r="B39" s="6">
        <f>B33-B38</f>
        <v>69700</v>
      </c>
      <c r="C39" s="6">
        <f>C33-C38</f>
        <v>55800</v>
      </c>
      <c r="D39" s="6">
        <f>D33-D38</f>
        <v>140400</v>
      </c>
      <c r="E39" s="14">
        <f>SUM(B39:D39)</f>
        <v>265900</v>
      </c>
    </row>
    <row r="40" spans="1:5" ht="15" customHeight="1" x14ac:dyDescent="0.15">
      <c r="A40" s="20" t="s">
        <v>21</v>
      </c>
      <c r="B40" s="21" t="s">
        <v>7</v>
      </c>
      <c r="C40" s="21" t="s">
        <v>8</v>
      </c>
      <c r="D40" s="21" t="s">
        <v>8</v>
      </c>
      <c r="E40" s="9" t="s">
        <v>10</v>
      </c>
    </row>
    <row r="41" spans="1:5" ht="15" customHeight="1" x14ac:dyDescent="0.15">
      <c r="A41" s="20" t="s">
        <v>22</v>
      </c>
      <c r="B41" s="21" t="s">
        <v>24</v>
      </c>
      <c r="C41" s="8" t="s">
        <v>10</v>
      </c>
      <c r="D41" s="9" t="s">
        <v>10</v>
      </c>
      <c r="E41" s="9" t="s">
        <v>10</v>
      </c>
    </row>
    <row r="42" spans="1:5" ht="15" customHeight="1" x14ac:dyDescent="0.15"/>
    <row r="43" spans="1:5" ht="15" customHeight="1" x14ac:dyDescent="0.15"/>
    <row r="44" spans="1:5" ht="15" customHeight="1" x14ac:dyDescent="0.15"/>
    <row r="45" spans="1:5" ht="17.25" customHeight="1" x14ac:dyDescent="0.15">
      <c r="A45" s="28" t="s">
        <v>28</v>
      </c>
      <c r="B45" s="28"/>
      <c r="C45" s="28"/>
      <c r="D45" s="28"/>
      <c r="E45" s="28"/>
    </row>
    <row r="46" spans="1:5" ht="24.75" customHeight="1" x14ac:dyDescent="0.15">
      <c r="A46" s="28"/>
      <c r="B46" s="28"/>
      <c r="C46" s="28"/>
      <c r="D46" s="28"/>
      <c r="E46" s="28"/>
    </row>
    <row r="47" spans="1:5" ht="20.25" customHeight="1" x14ac:dyDescent="0.15">
      <c r="A47" s="16"/>
      <c r="B47" s="16"/>
      <c r="C47" s="16"/>
      <c r="D47" s="16"/>
      <c r="E47" s="16"/>
    </row>
    <row r="48" spans="1:5" ht="15" customHeight="1" x14ac:dyDescent="0.15">
      <c r="A48" s="1" t="s">
        <v>19</v>
      </c>
      <c r="B48" s="2"/>
    </row>
    <row r="49" spans="1:5" ht="27" x14ac:dyDescent="0.15">
      <c r="A49" s="10"/>
      <c r="B49" s="11" t="s">
        <v>26</v>
      </c>
      <c r="C49" s="10" t="s">
        <v>1</v>
      </c>
      <c r="D49" s="10" t="s">
        <v>2</v>
      </c>
      <c r="E49" s="10" t="s">
        <v>6</v>
      </c>
    </row>
    <row r="50" spans="1:5" ht="15" customHeight="1" x14ac:dyDescent="0.15">
      <c r="A50" s="18" t="s">
        <v>3</v>
      </c>
      <c r="B50" s="6">
        <v>53000</v>
      </c>
      <c r="C50" s="6">
        <v>62000</v>
      </c>
      <c r="D50" s="6">
        <v>156000</v>
      </c>
      <c r="E50" s="14">
        <f t="shared" ref="E50:E52" si="3">SUM(B50:D50)</f>
        <v>271000</v>
      </c>
    </row>
    <row r="51" spans="1:5" ht="15" customHeight="1" x14ac:dyDescent="0.15">
      <c r="A51" s="18" t="s">
        <v>12</v>
      </c>
      <c r="B51" s="6">
        <v>5300</v>
      </c>
      <c r="C51" s="6">
        <v>6200</v>
      </c>
      <c r="D51" s="6">
        <v>15600</v>
      </c>
      <c r="E51" s="14">
        <f t="shared" si="3"/>
        <v>27100</v>
      </c>
    </row>
    <row r="52" spans="1:5" ht="15" customHeight="1" x14ac:dyDescent="0.15">
      <c r="A52" s="18" t="s">
        <v>4</v>
      </c>
      <c r="B52" s="6">
        <v>5300</v>
      </c>
      <c r="C52" s="6">
        <v>6200</v>
      </c>
      <c r="D52" s="6">
        <v>15600</v>
      </c>
      <c r="E52" s="14">
        <f t="shared" si="3"/>
        <v>27100</v>
      </c>
    </row>
    <row r="53" spans="1:5" ht="15" customHeight="1" x14ac:dyDescent="0.15">
      <c r="A53" s="19" t="s">
        <v>13</v>
      </c>
      <c r="B53" s="6">
        <v>5300</v>
      </c>
      <c r="C53" s="6">
        <v>6200</v>
      </c>
      <c r="D53" s="6">
        <v>15600</v>
      </c>
      <c r="E53" s="9" t="s">
        <v>10</v>
      </c>
    </row>
    <row r="54" spans="1:5" ht="15" customHeight="1" x14ac:dyDescent="0.15">
      <c r="A54" s="18" t="s">
        <v>14</v>
      </c>
      <c r="B54" s="6">
        <v>1100</v>
      </c>
      <c r="C54" s="6">
        <v>3100</v>
      </c>
      <c r="D54" s="7">
        <v>15600</v>
      </c>
      <c r="E54" s="14">
        <f>SUM(B54:D54)</f>
        <v>19800</v>
      </c>
    </row>
    <row r="55" spans="1:5" ht="15" customHeight="1" x14ac:dyDescent="0.15">
      <c r="A55" s="18" t="s">
        <v>15</v>
      </c>
      <c r="B55" s="6">
        <v>1100</v>
      </c>
      <c r="C55" s="6">
        <v>3100</v>
      </c>
      <c r="D55" s="7">
        <v>15600</v>
      </c>
      <c r="E55" s="14">
        <f>SUM(B55:D55)</f>
        <v>19800</v>
      </c>
    </row>
    <row r="56" spans="1:5" ht="15" customHeight="1" x14ac:dyDescent="0.15">
      <c r="A56" s="18" t="s">
        <v>16</v>
      </c>
      <c r="B56" s="6">
        <f>B50-B55</f>
        <v>51900</v>
      </c>
      <c r="C56" s="6">
        <v>55800</v>
      </c>
      <c r="D56" s="6">
        <f>D50-D55</f>
        <v>140400</v>
      </c>
      <c r="E56" s="14">
        <f>SUM(B56:D56)</f>
        <v>248100</v>
      </c>
    </row>
    <row r="57" spans="1:5" ht="15" customHeight="1" x14ac:dyDescent="0.15">
      <c r="A57" s="20" t="s">
        <v>21</v>
      </c>
      <c r="B57" s="21" t="s">
        <v>7</v>
      </c>
      <c r="C57" s="21" t="s">
        <v>9</v>
      </c>
      <c r="D57" s="21" t="s">
        <v>8</v>
      </c>
      <c r="E57" s="9" t="s">
        <v>10</v>
      </c>
    </row>
    <row r="58" spans="1:5" ht="15" customHeight="1" x14ac:dyDescent="0.15">
      <c r="A58" s="20" t="s">
        <v>22</v>
      </c>
      <c r="B58" s="21" t="s">
        <v>25</v>
      </c>
      <c r="C58" s="8" t="s">
        <v>10</v>
      </c>
      <c r="D58" s="9" t="s">
        <v>10</v>
      </c>
      <c r="E58" s="9" t="s">
        <v>10</v>
      </c>
    </row>
    <row r="59" spans="1:5" ht="15" customHeight="1" x14ac:dyDescent="0.15"/>
    <row r="60" spans="1:5" ht="15" customHeight="1" x14ac:dyDescent="0.15"/>
    <row r="61" spans="1:5" ht="15" customHeight="1" x14ac:dyDescent="0.15"/>
    <row r="62" spans="1:5" ht="24" customHeight="1" x14ac:dyDescent="0.15">
      <c r="A62" s="28" t="s">
        <v>20</v>
      </c>
      <c r="B62" s="28"/>
      <c r="C62" s="28"/>
      <c r="D62" s="28"/>
      <c r="E62" s="28"/>
    </row>
    <row r="63" spans="1:5" ht="20.25" customHeight="1" x14ac:dyDescent="0.15">
      <c r="A63" s="16"/>
      <c r="B63" s="16"/>
      <c r="C63" s="16"/>
      <c r="D63" s="16"/>
      <c r="E63" s="16"/>
    </row>
    <row r="64" spans="1:5" x14ac:dyDescent="0.15">
      <c r="A64" s="1" t="s">
        <v>19</v>
      </c>
      <c r="B64" s="2"/>
    </row>
    <row r="65" spans="1:5" ht="27" x14ac:dyDescent="0.15">
      <c r="A65" s="10"/>
      <c r="B65" s="11" t="s">
        <v>26</v>
      </c>
      <c r="C65" s="10"/>
      <c r="D65" s="10"/>
      <c r="E65" s="10" t="s">
        <v>6</v>
      </c>
    </row>
    <row r="66" spans="1:5" ht="15" customHeight="1" x14ac:dyDescent="0.15">
      <c r="A66" s="18" t="s">
        <v>3</v>
      </c>
      <c r="B66" s="6">
        <v>90000</v>
      </c>
      <c r="C66" s="6"/>
      <c r="D66" s="6"/>
      <c r="E66" s="14">
        <f t="shared" ref="E66:E68" si="4">SUM(B66:D66)</f>
        <v>90000</v>
      </c>
    </row>
    <row r="67" spans="1:5" ht="15" customHeight="1" x14ac:dyDescent="0.15">
      <c r="A67" s="18" t="s">
        <v>12</v>
      </c>
      <c r="B67" s="6">
        <v>9000</v>
      </c>
      <c r="C67" s="6"/>
      <c r="D67" s="6"/>
      <c r="E67" s="14">
        <f t="shared" si="4"/>
        <v>9000</v>
      </c>
    </row>
    <row r="68" spans="1:5" ht="15" customHeight="1" x14ac:dyDescent="0.15">
      <c r="A68" s="18" t="s">
        <v>4</v>
      </c>
      <c r="B68" s="6">
        <v>9000</v>
      </c>
      <c r="C68" s="6"/>
      <c r="D68" s="6"/>
      <c r="E68" s="14">
        <f t="shared" si="4"/>
        <v>9000</v>
      </c>
    </row>
    <row r="69" spans="1:5" ht="15" customHeight="1" x14ac:dyDescent="0.15">
      <c r="A69" s="19" t="s">
        <v>13</v>
      </c>
      <c r="B69" s="6">
        <v>6000</v>
      </c>
      <c r="C69" s="6"/>
      <c r="D69" s="6"/>
      <c r="E69" s="9" t="s">
        <v>10</v>
      </c>
    </row>
    <row r="70" spans="1:5" ht="15" customHeight="1" x14ac:dyDescent="0.15">
      <c r="A70" s="18" t="s">
        <v>14</v>
      </c>
      <c r="B70" s="8" t="s">
        <v>27</v>
      </c>
      <c r="C70" s="6"/>
      <c r="D70" s="7"/>
      <c r="E70" s="14">
        <f>SUM(B70:D70)</f>
        <v>0</v>
      </c>
    </row>
    <row r="71" spans="1:5" ht="15" customHeight="1" x14ac:dyDescent="0.15">
      <c r="A71" s="18" t="s">
        <v>15</v>
      </c>
      <c r="B71" s="6">
        <v>6000</v>
      </c>
      <c r="C71" s="6"/>
      <c r="D71" s="7"/>
      <c r="E71" s="14">
        <f>SUM(B71:D71)</f>
        <v>6000</v>
      </c>
    </row>
    <row r="72" spans="1:5" ht="15" customHeight="1" x14ac:dyDescent="0.15">
      <c r="A72" s="18" t="s">
        <v>16</v>
      </c>
      <c r="B72" s="6">
        <f>B66-B71</f>
        <v>84000</v>
      </c>
      <c r="C72" s="6"/>
      <c r="D72" s="6"/>
      <c r="E72" s="9" t="s">
        <v>10</v>
      </c>
    </row>
    <row r="73" spans="1:5" ht="15" customHeight="1" x14ac:dyDescent="0.15">
      <c r="A73" s="20" t="s">
        <v>21</v>
      </c>
      <c r="B73" s="25" t="s">
        <v>27</v>
      </c>
      <c r="C73" s="6"/>
      <c r="D73" s="6"/>
      <c r="E73" s="9" t="s">
        <v>10</v>
      </c>
    </row>
    <row r="74" spans="1:5" ht="15" customHeight="1" x14ac:dyDescent="0.15">
      <c r="A74" s="20" t="s">
        <v>22</v>
      </c>
      <c r="B74" s="25" t="s">
        <v>27</v>
      </c>
      <c r="C74" s="8"/>
      <c r="D74" s="9"/>
      <c r="E74" s="9" t="s">
        <v>10</v>
      </c>
    </row>
  </sheetData>
  <mergeCells count="6">
    <mergeCell ref="A28:E29"/>
    <mergeCell ref="A45:E46"/>
    <mergeCell ref="A62:E62"/>
    <mergeCell ref="A1:E1"/>
    <mergeCell ref="A3:E3"/>
    <mergeCell ref="A5:A6"/>
  </mergeCells>
  <phoneticPr fontId="2"/>
  <pageMargins left="0.70866141732283472" right="0.70866141732283472" top="0.74803149606299213" bottom="0.74803149606299213" header="0.31496062992125984" footer="0.31496062992125984"/>
  <pageSetup paperSize="9" scale="77" fitToHeight="0" orientation="portrait" cellComments="asDisplayed" r:id="rId1"/>
  <headerFooter>
    <oddHeader>&amp;R&amp;12【別紙１】</oddHeader>
  </headerFooter>
  <legacyDrawing r:id="rId2"/>
</worksheet>
</file>