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6855" activeTab="0"/>
  </bookViews>
  <sheets>
    <sheet name="参考様式43　一般就労実績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<sst xmlns="http://schemas.openxmlformats.org/spreadsheetml/2006/main" count="30" uniqueCount="26">
  <si>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就職先事業所名</t>
  </si>
  <si>
    <t>人</t>
  </si>
  <si>
    <t>必要就労定着支援員数</t>
  </si>
  <si>
    <t>申請する事業所の名称</t>
  </si>
  <si>
    <t>一体的に運営する就労移
行支援事業所等の名称</t>
  </si>
  <si>
    <t>左の事業所の
指定年月日</t>
  </si>
  <si>
    <t>実施主体の要件該当</t>
  </si>
  <si>
    <t>下表には</t>
  </si>
  <si>
    <t>利用者氏名</t>
  </si>
  <si>
    <t>申 請 年 月 日</t>
  </si>
  <si>
    <t>過去３年実績</t>
  </si>
  <si>
    <t>6月以上継続</t>
  </si>
  <si>
    <t>過去３年間の定着者数</t>
  </si>
  <si>
    <r>
      <t xml:space="preserve">平均利用者数
</t>
    </r>
    <r>
      <rPr>
        <sz val="9"/>
        <rFont val="ＭＳ Ｐゴシック"/>
        <family val="3"/>
      </rPr>
      <t>(過去3年間の定着者数の70％)</t>
    </r>
  </si>
  <si>
    <t>過去３年間の就職者数</t>
  </si>
  <si>
    <t>申請月の前月末に
おける就労継続者数</t>
  </si>
  <si>
    <t>過去３年間の就職者数に対する継続者の割合</t>
  </si>
  <si>
    <t>就労
継続</t>
  </si>
  <si>
    <t>%</t>
  </si>
  <si>
    <t>（注）</t>
  </si>
  <si>
    <t>この色のセルは「2018/4/1」の形式で日付を入力してください。</t>
  </si>
  <si>
    <t>就　職　日</t>
  </si>
  <si>
    <r>
      <t xml:space="preserve">離　職　日
</t>
    </r>
    <r>
      <rPr>
        <sz val="9"/>
        <rFont val="ＭＳ Ｐゴシック"/>
        <family val="3"/>
      </rPr>
      <t>（在籍者は空欄のまま）</t>
    </r>
  </si>
  <si>
    <r>
      <t>以降に一般就労した者を日付の</t>
    </r>
    <r>
      <rPr>
        <u val="single"/>
        <sz val="12"/>
        <rFont val="ＭＳ Ｐゴシック"/>
        <family val="3"/>
      </rPr>
      <t>古い順</t>
    </r>
    <r>
      <rPr>
        <sz val="12"/>
        <rFont val="ＭＳ Ｐゴシック"/>
        <family val="3"/>
      </rPr>
      <t>に記載してください。</t>
    </r>
    <r>
      <rPr>
        <sz val="9"/>
        <rFont val="ＭＳ Ｐゴシック"/>
        <family val="3"/>
      </rPr>
      <t>（行が不足するときは下にコピーしてください）</t>
    </r>
  </si>
  <si>
    <r>
      <t xml:space="preserve">就労継続者の状況
</t>
    </r>
    <r>
      <rPr>
        <sz val="12"/>
        <rFont val="ＭＳ Ｐゴシック"/>
        <family val="3"/>
      </rPr>
      <t>（就労定着支援に係る基本報酬の算定区分に関する届出書）　（新規指定の場合）</t>
    </r>
  </si>
  <si>
    <t>別紙４１－３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</si>
</sst>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##&quot;人&quot;"/>
    <numFmt numFmtId="177" formatCode="##########.###&quot;人&quot;"/>
    <numFmt numFmtId="178" formatCode="0.0_ "/>
    <numFmt numFmtId="179" formatCode="##########.####&quot;人&quot;"/>
    <numFmt numFmtId="180" formatCode="#############.0&quot;人&quot;"/>
    <numFmt numFmtId="181" formatCode="#,##0.0&quot;人&quot;"/>
    <numFmt numFmtId="182" formatCode="yyyy&quot;年&quot;m&quot;月&quot;d&quot;日&quot;;@"/>
    <numFmt numFmtId="183" formatCode="mmm\-yyyy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19" fillId="0" borderId="0" xfId="63" applyFont="1">
      <alignment vertical="center"/>
      <protection/>
    </xf>
    <xf numFmtId="0" fontId="0" fillId="0" borderId="0" xfId="62">
      <alignment vertical="center"/>
      <protection/>
    </xf>
    <xf numFmtId="0" fontId="19" fillId="0" borderId="0" xfId="63" applyFont="1" applyAlignment="1">
      <alignment horizontal="right" vertical="center"/>
      <protection/>
    </xf>
    <xf numFmtId="0" fontId="19" fillId="0" borderId="0" xfId="62" applyFont="1" applyBorder="1" applyAlignment="1">
      <alignment horizontal="center" vertical="center"/>
      <protection/>
    </xf>
    <xf numFmtId="0" fontId="19" fillId="0" borderId="10" xfId="63" applyFont="1" applyFill="1" applyBorder="1" applyAlignment="1">
      <alignment horizontal="center" vertical="center" shrinkToFit="1"/>
      <protection/>
    </xf>
    <xf numFmtId="0" fontId="19" fillId="0" borderId="11" xfId="63" applyFont="1" applyFill="1" applyBorder="1" applyAlignment="1">
      <alignment horizontal="center" vertical="center" shrinkToFit="1"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/>
      <protection/>
    </xf>
    <xf numFmtId="0" fontId="19" fillId="0" borderId="10" xfId="63" applyFont="1" applyFill="1" applyBorder="1" applyAlignment="1">
      <alignment horizontal="left" vertical="center"/>
      <protection/>
    </xf>
    <xf numFmtId="0" fontId="19" fillId="0" borderId="0" xfId="62" applyFont="1" applyBorder="1" applyAlignment="1">
      <alignment horizontal="left" vertical="center"/>
      <protection/>
    </xf>
    <xf numFmtId="0" fontId="19" fillId="0" borderId="14" xfId="62" applyFont="1" applyBorder="1" applyAlignment="1">
      <alignment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5" xfId="62" applyFont="1" applyBorder="1" applyAlignment="1">
      <alignment horizontal="center" vertical="center"/>
      <protection/>
    </xf>
    <xf numFmtId="0" fontId="19" fillId="24" borderId="0" xfId="62" applyFont="1" applyFill="1">
      <alignment vertical="center"/>
      <protection/>
    </xf>
    <xf numFmtId="0" fontId="21" fillId="0" borderId="0" xfId="62" applyFont="1" applyAlignment="1">
      <alignment horizontal="right" vertical="center"/>
      <protection/>
    </xf>
    <xf numFmtId="0" fontId="19" fillId="0" borderId="16" xfId="62" applyFont="1" applyBorder="1" applyAlignment="1">
      <alignment horizontal="center" vertical="center" wrapText="1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62" applyFont="1" applyBorder="1" applyAlignment="1">
      <alignment horizontal="center" vertical="center" wrapText="1"/>
      <protection/>
    </xf>
    <xf numFmtId="0" fontId="19" fillId="0" borderId="16" xfId="63" applyFont="1" applyFill="1" applyBorder="1" applyAlignment="1">
      <alignment horizontal="center" vertical="center" shrinkToFit="1"/>
      <protection/>
    </xf>
    <xf numFmtId="0" fontId="19" fillId="0" borderId="12" xfId="63" applyFont="1" applyFill="1" applyBorder="1" applyAlignment="1">
      <alignment horizontal="center" vertical="center" shrinkToFit="1"/>
      <protection/>
    </xf>
    <xf numFmtId="182" fontId="22" fillId="0" borderId="14" xfId="62" applyNumberFormat="1" applyFont="1" applyBorder="1" applyAlignment="1">
      <alignment horizontal="center"/>
      <protection/>
    </xf>
    <xf numFmtId="0" fontId="0" fillId="0" borderId="14" xfId="62" applyFont="1" applyBorder="1" applyAlignment="1">
      <alignment horizontal="left"/>
      <protection/>
    </xf>
    <xf numFmtId="0" fontId="19" fillId="0" borderId="16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/>
      <protection/>
    </xf>
    <xf numFmtId="182" fontId="19" fillId="24" borderId="10" xfId="63" applyNumberFormat="1" applyFont="1" applyFill="1" applyBorder="1" applyAlignment="1">
      <alignment horizontal="center" vertical="center" shrinkToFit="1"/>
      <protection/>
    </xf>
    <xf numFmtId="0" fontId="19" fillId="0" borderId="16" xfId="63" applyFont="1" applyFill="1" applyBorder="1" applyAlignment="1">
      <alignment horizontal="center" vertical="center"/>
      <protection/>
    </xf>
    <xf numFmtId="0" fontId="19" fillId="0" borderId="13" xfId="63" applyFont="1" applyFill="1" applyBorder="1" applyAlignment="1">
      <alignment horizontal="center" vertical="center"/>
      <protection/>
    </xf>
    <xf numFmtId="0" fontId="0" fillId="0" borderId="16" xfId="43" applyFont="1" applyBorder="1" applyAlignment="1">
      <alignment horizontal="center" vertical="center"/>
    </xf>
    <xf numFmtId="0" fontId="23" fillId="0" borderId="16" xfId="63" applyFont="1" applyFill="1" applyBorder="1" applyAlignment="1">
      <alignment horizontal="center" vertical="center" wrapText="1"/>
      <protection/>
    </xf>
    <xf numFmtId="0" fontId="23" fillId="0" borderId="13" xfId="63" applyFont="1" applyFill="1" applyBorder="1" applyAlignment="1">
      <alignment horizontal="center" vertical="center" wrapText="1"/>
      <protection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0" xfId="62" applyFont="1" applyBorder="1" applyAlignment="1">
      <alignment horizontal="center" vertical="center"/>
      <protection/>
    </xf>
    <xf numFmtId="182" fontId="19" fillId="24" borderId="10" xfId="62" applyNumberFormat="1" applyFont="1" applyFill="1" applyBorder="1" applyAlignment="1">
      <alignment horizontal="center" vertical="center"/>
      <protection/>
    </xf>
    <xf numFmtId="0" fontId="19" fillId="0" borderId="13" xfId="63" applyFont="1" applyFill="1" applyBorder="1" applyAlignment="1">
      <alignment horizontal="center" vertical="center" shrinkToFit="1"/>
      <protection/>
    </xf>
    <xf numFmtId="0" fontId="22" fillId="0" borderId="10" xfId="63" applyFont="1" applyFill="1" applyBorder="1" applyAlignment="1">
      <alignment horizontal="center" vertical="center" wrapText="1"/>
      <protection/>
    </xf>
    <xf numFmtId="0" fontId="19" fillId="0" borderId="10" xfId="63" applyFont="1" applyFill="1" applyBorder="1" applyAlignment="1">
      <alignment horizontal="center" vertical="center"/>
      <protection/>
    </xf>
    <xf numFmtId="182" fontId="19" fillId="24" borderId="16" xfId="63" applyNumberFormat="1" applyFont="1" applyFill="1" applyBorder="1" applyAlignment="1">
      <alignment horizontal="center" vertical="center" shrinkToFit="1"/>
      <protection/>
    </xf>
    <xf numFmtId="182" fontId="19" fillId="24" borderId="12" xfId="63" applyNumberFormat="1" applyFont="1" applyFill="1" applyBorder="1" applyAlignment="1">
      <alignment horizontal="center" vertical="center" shrinkToFit="1"/>
      <protection/>
    </xf>
    <xf numFmtId="182" fontId="19" fillId="24" borderId="13" xfId="63" applyNumberFormat="1" applyFont="1" applyFill="1" applyBorder="1" applyAlignment="1">
      <alignment horizontal="center" vertical="center" shrinkToFit="1"/>
      <protection/>
    </xf>
    <xf numFmtId="0" fontId="19" fillId="0" borderId="16" xfId="63" applyFont="1" applyBorder="1" applyAlignment="1">
      <alignment horizontal="center" vertical="center"/>
      <protection/>
    </xf>
    <xf numFmtId="0" fontId="19" fillId="0" borderId="12" xfId="63" applyFont="1" applyBorder="1" applyAlignment="1">
      <alignment horizontal="center" vertical="center"/>
      <protection/>
    </xf>
    <xf numFmtId="0" fontId="19" fillId="0" borderId="13" xfId="63" applyFont="1" applyBorder="1" applyAlignment="1">
      <alignment horizontal="center" vertical="center"/>
      <protection/>
    </xf>
    <xf numFmtId="0" fontId="19" fillId="0" borderId="12" xfId="63" applyFont="1" applyFill="1" applyBorder="1" applyAlignment="1">
      <alignment horizontal="center" vertical="center"/>
      <protection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0" fillId="0" borderId="10" xfId="62" applyFont="1" applyBorder="1" applyAlignment="1">
      <alignment horizontal="center" vertical="center" wrapText="1"/>
      <protection/>
    </xf>
    <xf numFmtId="0" fontId="0" fillId="0" borderId="10" xfId="62" applyFont="1" applyBorder="1" applyAlignment="1">
      <alignment horizontal="center" vertical="center"/>
      <protection/>
    </xf>
    <xf numFmtId="0" fontId="0" fillId="0" borderId="16" xfId="62" applyFont="1" applyBorder="1" applyAlignment="1">
      <alignment horizontal="center" vertical="center"/>
      <protection/>
    </xf>
    <xf numFmtId="0" fontId="0" fillId="0" borderId="12" xfId="62" applyFont="1" applyBorder="1" applyAlignment="1">
      <alignment horizontal="center" vertical="center"/>
      <protection/>
    </xf>
    <xf numFmtId="0" fontId="0" fillId="0" borderId="16" xfId="62" applyFont="1" applyBorder="1" applyAlignment="1">
      <alignment horizontal="center" vertical="center" wrapText="1"/>
      <protection/>
    </xf>
    <xf numFmtId="0" fontId="0" fillId="0" borderId="12" xfId="62" applyFont="1" applyBorder="1" applyAlignment="1">
      <alignment horizontal="center" vertical="center" wrapText="1"/>
      <protection/>
    </xf>
    <xf numFmtId="0" fontId="0" fillId="0" borderId="13" xfId="62" applyFont="1" applyBorder="1" applyAlignment="1">
      <alignment horizontal="center" vertical="center" wrapText="1"/>
      <protection/>
    </xf>
    <xf numFmtId="0" fontId="21" fillId="0" borderId="16" xfId="63" applyFont="1" applyFill="1" applyBorder="1" applyAlignment="1">
      <alignment horizontal="center" vertical="center" wrapText="1"/>
      <protection/>
    </xf>
    <xf numFmtId="0" fontId="21" fillId="0" borderId="13" xfId="63" applyFont="1" applyFill="1" applyBorder="1" applyAlignment="1">
      <alignment horizontal="center" vertical="center" wrapText="1"/>
      <protection/>
    </xf>
    <xf numFmtId="0" fontId="21" fillId="0" borderId="17" xfId="62" applyFont="1" applyBorder="1" applyAlignment="1">
      <alignment horizontal="left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③-２加算様式（就労）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L31"/>
  <sheetViews>
    <sheetView tabSelected="1" view="pageBreakPreview" zoomScaleSheetLayoutView="100" workbookViewId="0" topLeftCell="A1">
      <selection activeCell="J4" sqref="J4:V4"/>
    </sheetView>
  </sheetViews>
  <sheetFormatPr defaultColWidth="9.00390625" defaultRowHeight="21" customHeight="1"/>
  <cols>
    <col min="1" max="38" width="2.50390625" style="1" customWidth="1"/>
    <col min="39" max="65" width="2.625" style="1" customWidth="1"/>
    <col min="66" max="16384" width="9.00390625" style="1" customWidth="1"/>
  </cols>
  <sheetData>
    <row r="1" ht="21" customHeight="1">
      <c r="AL1" s="3" t="s">
        <v>25</v>
      </c>
    </row>
    <row r="2" spans="1:38" ht="44.25" customHeight="1">
      <c r="A2" s="45" t="s">
        <v>24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</row>
    <row r="3" spans="1:38" s="2" customFormat="1" ht="20.25" customHeight="1">
      <c r="A3" s="4"/>
      <c r="S3" s="15" t="s">
        <v>19</v>
      </c>
      <c r="T3" s="14"/>
      <c r="U3" s="14"/>
      <c r="V3" s="14"/>
      <c r="W3" s="56" t="s">
        <v>20</v>
      </c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</row>
    <row r="4" spans="1:38" s="2" customFormat="1" ht="37.5" customHeight="1">
      <c r="A4" s="33" t="s">
        <v>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2" t="s">
        <v>9</v>
      </c>
      <c r="X4" s="32"/>
      <c r="Y4" s="32"/>
      <c r="Z4" s="32"/>
      <c r="AA4" s="32"/>
      <c r="AB4" s="32"/>
      <c r="AC4" s="34"/>
      <c r="AD4" s="34"/>
      <c r="AE4" s="34"/>
      <c r="AF4" s="34"/>
      <c r="AG4" s="34"/>
      <c r="AH4" s="34"/>
      <c r="AI4" s="34"/>
      <c r="AJ4" s="34"/>
      <c r="AK4" s="34"/>
      <c r="AL4" s="34"/>
    </row>
    <row r="5" spans="1:38" s="2" customFormat="1" ht="37.5" customHeight="1">
      <c r="A5" s="47" t="s">
        <v>4</v>
      </c>
      <c r="B5" s="48"/>
      <c r="C5" s="48"/>
      <c r="D5" s="48"/>
      <c r="E5" s="48"/>
      <c r="F5" s="48"/>
      <c r="G5" s="48"/>
      <c r="H5" s="48"/>
      <c r="I5" s="48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2" t="s">
        <v>5</v>
      </c>
      <c r="X5" s="32"/>
      <c r="Y5" s="32"/>
      <c r="Z5" s="32"/>
      <c r="AA5" s="32"/>
      <c r="AB5" s="32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s="2" customFormat="1" ht="37.5" customHeight="1">
      <c r="A6" s="51" t="s">
        <v>6</v>
      </c>
      <c r="B6" s="52"/>
      <c r="C6" s="52"/>
      <c r="D6" s="52"/>
      <c r="E6" s="52"/>
      <c r="F6" s="52"/>
      <c r="G6" s="52"/>
      <c r="H6" s="52"/>
      <c r="I6" s="53"/>
      <c r="J6" s="23" t="str">
        <f>IF(COUNTIF(AG:AG,"〇")&gt;=3,"該当","非該当")</f>
        <v>非該当</v>
      </c>
      <c r="K6" s="24"/>
      <c r="L6" s="24"/>
      <c r="M6" s="24"/>
      <c r="N6" s="24"/>
      <c r="O6" s="24"/>
      <c r="P6" s="24"/>
      <c r="Q6" s="24"/>
      <c r="R6" s="24"/>
      <c r="S6" s="25"/>
      <c r="T6" s="32" t="s">
        <v>14</v>
      </c>
      <c r="U6" s="32"/>
      <c r="V6" s="32"/>
      <c r="W6" s="32"/>
      <c r="X6" s="32"/>
      <c r="Y6" s="32"/>
      <c r="Z6" s="32"/>
      <c r="AA6" s="32"/>
      <c r="AB6" s="32"/>
      <c r="AC6" s="23"/>
      <c r="AD6" s="24"/>
      <c r="AE6" s="24"/>
      <c r="AF6" s="24"/>
      <c r="AG6" s="24"/>
      <c r="AH6" s="24"/>
      <c r="AI6" s="24"/>
      <c r="AJ6" s="7"/>
      <c r="AK6" s="7" t="s">
        <v>1</v>
      </c>
      <c r="AL6" s="8"/>
    </row>
    <row r="7" spans="1:38" s="2" customFormat="1" ht="37.5" customHeight="1">
      <c r="A7" s="16" t="s">
        <v>13</v>
      </c>
      <c r="B7" s="17"/>
      <c r="C7" s="17"/>
      <c r="D7" s="17"/>
      <c r="E7" s="17"/>
      <c r="F7" s="17"/>
      <c r="G7" s="17"/>
      <c r="H7" s="17"/>
      <c r="I7" s="18"/>
      <c r="J7" s="49">
        <f>ROUNDUP(AC7*0.7,1)</f>
        <v>0</v>
      </c>
      <c r="K7" s="50"/>
      <c r="L7" s="50"/>
      <c r="M7" s="50"/>
      <c r="N7" s="50"/>
      <c r="O7" s="50"/>
      <c r="P7" s="50"/>
      <c r="Q7" s="7"/>
      <c r="R7" s="7" t="s">
        <v>1</v>
      </c>
      <c r="S7" s="8"/>
      <c r="T7" s="32" t="s">
        <v>12</v>
      </c>
      <c r="U7" s="32"/>
      <c r="V7" s="32"/>
      <c r="W7" s="32"/>
      <c r="X7" s="32"/>
      <c r="Y7" s="32"/>
      <c r="Z7" s="32"/>
      <c r="AA7" s="32"/>
      <c r="AB7" s="32"/>
      <c r="AC7" s="23">
        <f>COUNTIF(AI:AI,"〇")</f>
        <v>0</v>
      </c>
      <c r="AD7" s="24"/>
      <c r="AE7" s="24"/>
      <c r="AF7" s="24"/>
      <c r="AG7" s="24"/>
      <c r="AH7" s="24"/>
      <c r="AI7" s="24"/>
      <c r="AJ7" s="7"/>
      <c r="AK7" s="7" t="s">
        <v>1</v>
      </c>
      <c r="AL7" s="8"/>
    </row>
    <row r="8" spans="1:38" s="2" customFormat="1" ht="37.5" customHeight="1">
      <c r="A8" s="23" t="s">
        <v>2</v>
      </c>
      <c r="B8" s="24"/>
      <c r="C8" s="24"/>
      <c r="D8" s="24"/>
      <c r="E8" s="24"/>
      <c r="F8" s="24"/>
      <c r="G8" s="24"/>
      <c r="H8" s="24"/>
      <c r="I8" s="25"/>
      <c r="J8" s="29">
        <f>ROUNDUP(J7/40,1)</f>
        <v>0</v>
      </c>
      <c r="K8" s="24"/>
      <c r="L8" s="24"/>
      <c r="M8" s="24"/>
      <c r="N8" s="24"/>
      <c r="O8" s="24"/>
      <c r="P8" s="24"/>
      <c r="Q8" s="7"/>
      <c r="R8" s="7" t="s">
        <v>1</v>
      </c>
      <c r="S8" s="8"/>
      <c r="T8" s="16" t="s">
        <v>15</v>
      </c>
      <c r="U8" s="24"/>
      <c r="V8" s="24"/>
      <c r="W8" s="24"/>
      <c r="X8" s="24"/>
      <c r="Y8" s="24"/>
      <c r="Z8" s="24"/>
      <c r="AA8" s="24"/>
      <c r="AB8" s="25"/>
      <c r="AC8" s="23">
        <f>COUNTIF(AK:AK,"〇")</f>
        <v>0</v>
      </c>
      <c r="AD8" s="24"/>
      <c r="AE8" s="24"/>
      <c r="AF8" s="24"/>
      <c r="AG8" s="24"/>
      <c r="AH8" s="24"/>
      <c r="AI8" s="24"/>
      <c r="AJ8" s="7"/>
      <c r="AK8" s="7" t="s">
        <v>1</v>
      </c>
      <c r="AL8" s="8"/>
    </row>
    <row r="9" spans="1:38" s="2" customFormat="1" ht="37.5" customHeight="1">
      <c r="A9" s="22" t="s">
        <v>7</v>
      </c>
      <c r="B9" s="22"/>
      <c r="C9" s="22"/>
      <c r="D9" s="22"/>
      <c r="E9" s="21">
        <f>IF(AC4="","",EOMONTH(AC4,-43)+1)</f>
      </c>
      <c r="F9" s="21"/>
      <c r="G9" s="21"/>
      <c r="H9" s="21"/>
      <c r="I9" s="21"/>
      <c r="J9" s="21"/>
      <c r="K9" s="21"/>
      <c r="L9" s="21"/>
      <c r="M9" s="11"/>
      <c r="N9" s="11"/>
      <c r="O9" s="11"/>
      <c r="P9" s="11"/>
      <c r="Q9" s="12"/>
      <c r="R9" s="12"/>
      <c r="S9" s="13"/>
      <c r="T9" s="32" t="s">
        <v>16</v>
      </c>
      <c r="U9" s="32"/>
      <c r="V9" s="32"/>
      <c r="W9" s="32"/>
      <c r="X9" s="32"/>
      <c r="Y9" s="32"/>
      <c r="Z9" s="32"/>
      <c r="AA9" s="32"/>
      <c r="AB9" s="32"/>
      <c r="AC9" s="23">
        <f>IF(AC6=0,0,ROUNDDOWN(AC8/AC6*100,0))</f>
        <v>0</v>
      </c>
      <c r="AD9" s="24"/>
      <c r="AE9" s="24"/>
      <c r="AF9" s="24"/>
      <c r="AG9" s="24"/>
      <c r="AH9" s="24"/>
      <c r="AI9" s="24"/>
      <c r="AJ9" s="7"/>
      <c r="AK9" s="7" t="s">
        <v>18</v>
      </c>
      <c r="AL9" s="8"/>
    </row>
    <row r="10" s="2" customFormat="1" ht="26.25" customHeight="1">
      <c r="A10" s="10" t="s">
        <v>23</v>
      </c>
    </row>
    <row r="11" spans="1:38" ht="51.75" customHeight="1">
      <c r="A11" s="9"/>
      <c r="B11" s="27" t="s">
        <v>8</v>
      </c>
      <c r="C11" s="44"/>
      <c r="D11" s="44"/>
      <c r="E11" s="44"/>
      <c r="F11" s="44"/>
      <c r="G11" s="44"/>
      <c r="H11" s="44"/>
      <c r="I11" s="27" t="s">
        <v>0</v>
      </c>
      <c r="J11" s="44"/>
      <c r="K11" s="44"/>
      <c r="L11" s="44"/>
      <c r="M11" s="44"/>
      <c r="N11" s="44"/>
      <c r="O11" s="44"/>
      <c r="P11" s="28"/>
      <c r="Q11" s="36" t="s">
        <v>21</v>
      </c>
      <c r="R11" s="37"/>
      <c r="S11" s="37"/>
      <c r="T11" s="37"/>
      <c r="U11" s="37"/>
      <c r="V11" s="37"/>
      <c r="W11" s="37"/>
      <c r="X11" s="37"/>
      <c r="Y11" s="36" t="s">
        <v>22</v>
      </c>
      <c r="Z11" s="37"/>
      <c r="AA11" s="37"/>
      <c r="AB11" s="37"/>
      <c r="AC11" s="37"/>
      <c r="AD11" s="37"/>
      <c r="AE11" s="37"/>
      <c r="AF11" s="37"/>
      <c r="AG11" s="30" t="s">
        <v>10</v>
      </c>
      <c r="AH11" s="31"/>
      <c r="AI11" s="30" t="s">
        <v>11</v>
      </c>
      <c r="AJ11" s="31"/>
      <c r="AK11" s="54" t="s">
        <v>17</v>
      </c>
      <c r="AL11" s="55"/>
    </row>
    <row r="12" spans="1:38" ht="21" customHeight="1">
      <c r="A12" s="6">
        <v>1</v>
      </c>
      <c r="B12" s="19"/>
      <c r="C12" s="20"/>
      <c r="D12" s="20"/>
      <c r="E12" s="20"/>
      <c r="F12" s="20"/>
      <c r="G12" s="20"/>
      <c r="H12" s="20"/>
      <c r="I12" s="41"/>
      <c r="J12" s="42"/>
      <c r="K12" s="42"/>
      <c r="L12" s="42"/>
      <c r="M12" s="42"/>
      <c r="N12" s="42"/>
      <c r="O12" s="42"/>
      <c r="P12" s="43"/>
      <c r="Q12" s="38"/>
      <c r="R12" s="39"/>
      <c r="S12" s="39"/>
      <c r="T12" s="39"/>
      <c r="U12" s="39"/>
      <c r="V12" s="39"/>
      <c r="W12" s="39"/>
      <c r="X12" s="40"/>
      <c r="Y12" s="38"/>
      <c r="Z12" s="39"/>
      <c r="AA12" s="39"/>
      <c r="AB12" s="39"/>
      <c r="AC12" s="39"/>
      <c r="AD12" s="39"/>
      <c r="AE12" s="39"/>
      <c r="AF12" s="40"/>
      <c r="AG12" s="19">
        <f>IF($Q12="","",IF(($Q12&gt;EOMONTH($E$9,6))*AND($Q12&lt;=EOMONTH($AC$4,-1)),"〇","×"))</f>
      </c>
      <c r="AH12" s="35"/>
      <c r="AI12" s="27">
        <f aca="true" t="shared" si="0" ref="AI12:AI20">IF($Q12="","",IF($Y12="",IF(EDATE($Q12,6)-1&lt;=EOMONTH($AC$4,-1),"〇","×"),IF(EDATE($Q12,6)&lt;=$Y12,"〇","×")))</f>
      </c>
      <c r="AJ12" s="28"/>
      <c r="AK12" s="27">
        <f>IF(Q12="","",IF(AND(Y12="",AG12="〇"),"〇","×"))</f>
      </c>
      <c r="AL12" s="28"/>
    </row>
    <row r="13" spans="1:38" ht="21" customHeight="1">
      <c r="A13" s="5">
        <v>2</v>
      </c>
      <c r="B13" s="19"/>
      <c r="C13" s="20"/>
      <c r="D13" s="20"/>
      <c r="E13" s="20"/>
      <c r="F13" s="20"/>
      <c r="G13" s="20"/>
      <c r="H13" s="20"/>
      <c r="I13" s="41"/>
      <c r="J13" s="42"/>
      <c r="K13" s="42"/>
      <c r="L13" s="42"/>
      <c r="M13" s="42"/>
      <c r="N13" s="42"/>
      <c r="O13" s="42"/>
      <c r="P13" s="43"/>
      <c r="Q13" s="38"/>
      <c r="R13" s="39"/>
      <c r="S13" s="39"/>
      <c r="T13" s="39"/>
      <c r="U13" s="39"/>
      <c r="V13" s="39"/>
      <c r="W13" s="39"/>
      <c r="X13" s="40"/>
      <c r="Y13" s="26"/>
      <c r="Z13" s="26"/>
      <c r="AA13" s="26"/>
      <c r="AB13" s="26"/>
      <c r="AC13" s="26"/>
      <c r="AD13" s="26"/>
      <c r="AE13" s="26"/>
      <c r="AF13" s="26"/>
      <c r="AG13" s="19">
        <f aca="true" t="shared" si="1" ref="AG13:AG31">IF($Q13="","",IF(($Q13&gt;EOMONTH($E$9,6))*AND($Q13&lt;=EOMONTH($AC$4,-1)),"〇","×"))</f>
      </c>
      <c r="AH13" s="35"/>
      <c r="AI13" s="27">
        <f t="shared" si="0"/>
      </c>
      <c r="AJ13" s="28"/>
      <c r="AK13" s="27">
        <f aca="true" t="shared" si="2" ref="AK13:AK31">IF(Q13="","",IF(AND(Y13="",AG13="〇"),"〇","×"))</f>
      </c>
      <c r="AL13" s="28"/>
    </row>
    <row r="14" spans="1:38" ht="21" customHeight="1">
      <c r="A14" s="5">
        <v>3</v>
      </c>
      <c r="B14" s="19"/>
      <c r="C14" s="20"/>
      <c r="D14" s="20"/>
      <c r="E14" s="20"/>
      <c r="F14" s="20"/>
      <c r="G14" s="20"/>
      <c r="H14" s="20"/>
      <c r="I14" s="41"/>
      <c r="J14" s="42"/>
      <c r="K14" s="42"/>
      <c r="L14" s="42"/>
      <c r="M14" s="42"/>
      <c r="N14" s="42"/>
      <c r="O14" s="42"/>
      <c r="P14" s="43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19">
        <f t="shared" si="1"/>
      </c>
      <c r="AH14" s="35"/>
      <c r="AI14" s="27">
        <f t="shared" si="0"/>
      </c>
      <c r="AJ14" s="28"/>
      <c r="AK14" s="27">
        <f t="shared" si="2"/>
      </c>
      <c r="AL14" s="28"/>
    </row>
    <row r="15" spans="1:38" ht="21" customHeight="1">
      <c r="A15" s="5">
        <v>4</v>
      </c>
      <c r="B15" s="19"/>
      <c r="C15" s="20"/>
      <c r="D15" s="20"/>
      <c r="E15" s="20"/>
      <c r="F15" s="20"/>
      <c r="G15" s="20"/>
      <c r="H15" s="20"/>
      <c r="I15" s="41"/>
      <c r="J15" s="42"/>
      <c r="K15" s="42"/>
      <c r="L15" s="42"/>
      <c r="M15" s="42"/>
      <c r="N15" s="42"/>
      <c r="O15" s="42"/>
      <c r="P15" s="43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19">
        <f t="shared" si="1"/>
      </c>
      <c r="AH15" s="35"/>
      <c r="AI15" s="27">
        <f t="shared" si="0"/>
      </c>
      <c r="AJ15" s="28"/>
      <c r="AK15" s="27">
        <f t="shared" si="2"/>
      </c>
      <c r="AL15" s="28"/>
    </row>
    <row r="16" spans="1:38" ht="21" customHeight="1">
      <c r="A16" s="5">
        <v>5</v>
      </c>
      <c r="B16" s="19"/>
      <c r="C16" s="20"/>
      <c r="D16" s="20"/>
      <c r="E16" s="20"/>
      <c r="F16" s="20"/>
      <c r="G16" s="20"/>
      <c r="H16" s="20"/>
      <c r="I16" s="41"/>
      <c r="J16" s="42"/>
      <c r="K16" s="42"/>
      <c r="L16" s="42"/>
      <c r="M16" s="42"/>
      <c r="N16" s="42"/>
      <c r="O16" s="42"/>
      <c r="P16" s="43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19">
        <f t="shared" si="1"/>
      </c>
      <c r="AH16" s="35"/>
      <c r="AI16" s="27">
        <f t="shared" si="0"/>
      </c>
      <c r="AJ16" s="28"/>
      <c r="AK16" s="27">
        <f t="shared" si="2"/>
      </c>
      <c r="AL16" s="28"/>
    </row>
    <row r="17" spans="1:38" ht="21" customHeight="1">
      <c r="A17" s="5">
        <v>6</v>
      </c>
      <c r="B17" s="19"/>
      <c r="C17" s="20"/>
      <c r="D17" s="20"/>
      <c r="E17" s="20"/>
      <c r="F17" s="20"/>
      <c r="G17" s="20"/>
      <c r="H17" s="20"/>
      <c r="I17" s="41"/>
      <c r="J17" s="42"/>
      <c r="K17" s="42"/>
      <c r="L17" s="42"/>
      <c r="M17" s="42"/>
      <c r="N17" s="42"/>
      <c r="O17" s="42"/>
      <c r="P17" s="43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19">
        <f t="shared" si="1"/>
      </c>
      <c r="AH17" s="35"/>
      <c r="AI17" s="27">
        <f t="shared" si="0"/>
      </c>
      <c r="AJ17" s="28"/>
      <c r="AK17" s="27">
        <f t="shared" si="2"/>
      </c>
      <c r="AL17" s="28"/>
    </row>
    <row r="18" spans="1:38" ht="21" customHeight="1">
      <c r="A18" s="5">
        <v>7</v>
      </c>
      <c r="B18" s="19"/>
      <c r="C18" s="20"/>
      <c r="D18" s="20"/>
      <c r="E18" s="20"/>
      <c r="F18" s="20"/>
      <c r="G18" s="20"/>
      <c r="H18" s="20"/>
      <c r="I18" s="41"/>
      <c r="J18" s="42"/>
      <c r="K18" s="42"/>
      <c r="L18" s="42"/>
      <c r="M18" s="42"/>
      <c r="N18" s="42"/>
      <c r="O18" s="42"/>
      <c r="P18" s="43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19">
        <f t="shared" si="1"/>
      </c>
      <c r="AH18" s="35"/>
      <c r="AI18" s="27">
        <f t="shared" si="0"/>
      </c>
      <c r="AJ18" s="28"/>
      <c r="AK18" s="27">
        <f t="shared" si="2"/>
      </c>
      <c r="AL18" s="28"/>
    </row>
    <row r="19" spans="1:38" ht="21" customHeight="1">
      <c r="A19" s="5">
        <v>8</v>
      </c>
      <c r="B19" s="19"/>
      <c r="C19" s="20"/>
      <c r="D19" s="20"/>
      <c r="E19" s="20"/>
      <c r="F19" s="20"/>
      <c r="G19" s="20"/>
      <c r="H19" s="20"/>
      <c r="I19" s="41"/>
      <c r="J19" s="42"/>
      <c r="K19" s="42"/>
      <c r="L19" s="42"/>
      <c r="M19" s="42"/>
      <c r="N19" s="42"/>
      <c r="O19" s="42"/>
      <c r="P19" s="43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19">
        <f t="shared" si="1"/>
      </c>
      <c r="AH19" s="35"/>
      <c r="AI19" s="27">
        <f t="shared" si="0"/>
      </c>
      <c r="AJ19" s="28"/>
      <c r="AK19" s="27">
        <f t="shared" si="2"/>
      </c>
      <c r="AL19" s="28"/>
    </row>
    <row r="20" spans="1:38" ht="21" customHeight="1">
      <c r="A20" s="5">
        <v>9</v>
      </c>
      <c r="B20" s="19"/>
      <c r="C20" s="20"/>
      <c r="D20" s="20"/>
      <c r="E20" s="20"/>
      <c r="F20" s="20"/>
      <c r="G20" s="20"/>
      <c r="H20" s="20"/>
      <c r="I20" s="41"/>
      <c r="J20" s="42"/>
      <c r="K20" s="42"/>
      <c r="L20" s="42"/>
      <c r="M20" s="42"/>
      <c r="N20" s="42"/>
      <c r="O20" s="42"/>
      <c r="P20" s="43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19">
        <f t="shared" si="1"/>
      </c>
      <c r="AH20" s="35"/>
      <c r="AI20" s="27">
        <f t="shared" si="0"/>
      </c>
      <c r="AJ20" s="28"/>
      <c r="AK20" s="27">
        <f t="shared" si="2"/>
      </c>
      <c r="AL20" s="28"/>
    </row>
    <row r="21" spans="1:38" ht="21" customHeight="1">
      <c r="A21" s="5">
        <v>10</v>
      </c>
      <c r="B21" s="19"/>
      <c r="C21" s="20"/>
      <c r="D21" s="20"/>
      <c r="E21" s="20"/>
      <c r="F21" s="20"/>
      <c r="G21" s="20"/>
      <c r="H21" s="20"/>
      <c r="I21" s="41"/>
      <c r="J21" s="42"/>
      <c r="K21" s="42"/>
      <c r="L21" s="42"/>
      <c r="M21" s="42"/>
      <c r="N21" s="42"/>
      <c r="O21" s="42"/>
      <c r="P21" s="43"/>
      <c r="Q21" s="38"/>
      <c r="R21" s="39"/>
      <c r="S21" s="39"/>
      <c r="T21" s="39"/>
      <c r="U21" s="39"/>
      <c r="V21" s="39"/>
      <c r="W21" s="39"/>
      <c r="X21" s="40"/>
      <c r="Y21" s="26"/>
      <c r="Z21" s="26"/>
      <c r="AA21" s="26"/>
      <c r="AB21" s="26"/>
      <c r="AC21" s="26"/>
      <c r="AD21" s="26"/>
      <c r="AE21" s="26"/>
      <c r="AF21" s="26"/>
      <c r="AG21" s="19">
        <f t="shared" si="1"/>
      </c>
      <c r="AH21" s="35"/>
      <c r="AI21" s="27">
        <f>IF($Q21="","",IF($Y21="",IF(EDATE($Q21,6)-1&lt;=EOMONTH($AC$4,-1),"〇","×"),IF(EDATE($Q21,6)&lt;=$Y21,"〇","×")))</f>
      </c>
      <c r="AJ21" s="28"/>
      <c r="AK21" s="27">
        <f t="shared" si="2"/>
      </c>
      <c r="AL21" s="28"/>
    </row>
    <row r="22" spans="1:38" ht="21" customHeight="1">
      <c r="A22" s="5">
        <v>11</v>
      </c>
      <c r="B22" s="19"/>
      <c r="C22" s="20"/>
      <c r="D22" s="20"/>
      <c r="E22" s="20"/>
      <c r="F22" s="20"/>
      <c r="G22" s="20"/>
      <c r="H22" s="20"/>
      <c r="I22" s="41"/>
      <c r="J22" s="42"/>
      <c r="K22" s="42"/>
      <c r="L22" s="42"/>
      <c r="M22" s="42"/>
      <c r="N22" s="42"/>
      <c r="O22" s="42"/>
      <c r="P22" s="43"/>
      <c r="Q22" s="38"/>
      <c r="R22" s="39"/>
      <c r="S22" s="39"/>
      <c r="T22" s="39"/>
      <c r="U22" s="39"/>
      <c r="V22" s="39"/>
      <c r="W22" s="39"/>
      <c r="X22" s="40"/>
      <c r="Y22" s="26"/>
      <c r="Z22" s="26"/>
      <c r="AA22" s="26"/>
      <c r="AB22" s="26"/>
      <c r="AC22" s="26"/>
      <c r="AD22" s="26"/>
      <c r="AE22" s="26"/>
      <c r="AF22" s="26"/>
      <c r="AG22" s="19">
        <f t="shared" si="1"/>
      </c>
      <c r="AH22" s="35"/>
      <c r="AI22" s="27">
        <f aca="true" t="shared" si="3" ref="AI22:AI31">IF($Q22="","",IF($Y22="",IF(EDATE($Q22,6)-1&lt;=EOMONTH($AC$4,-1),"〇","×"),IF(EDATE($Q22,6)&lt;=$Y22,"〇","×")))</f>
      </c>
      <c r="AJ22" s="28"/>
      <c r="AK22" s="27">
        <f t="shared" si="2"/>
      </c>
      <c r="AL22" s="28"/>
    </row>
    <row r="23" spans="1:38" ht="21" customHeight="1">
      <c r="A23" s="5">
        <v>12</v>
      </c>
      <c r="B23" s="19"/>
      <c r="C23" s="20"/>
      <c r="D23" s="20"/>
      <c r="E23" s="20"/>
      <c r="F23" s="20"/>
      <c r="G23" s="20"/>
      <c r="H23" s="20"/>
      <c r="I23" s="41"/>
      <c r="J23" s="42"/>
      <c r="K23" s="42"/>
      <c r="L23" s="42"/>
      <c r="M23" s="42"/>
      <c r="N23" s="42"/>
      <c r="O23" s="42"/>
      <c r="P23" s="43"/>
      <c r="Q23" s="38"/>
      <c r="R23" s="39"/>
      <c r="S23" s="39"/>
      <c r="T23" s="39"/>
      <c r="U23" s="39"/>
      <c r="V23" s="39"/>
      <c r="W23" s="39"/>
      <c r="X23" s="40"/>
      <c r="Y23" s="26"/>
      <c r="Z23" s="26"/>
      <c r="AA23" s="26"/>
      <c r="AB23" s="26"/>
      <c r="AC23" s="26"/>
      <c r="AD23" s="26"/>
      <c r="AE23" s="26"/>
      <c r="AF23" s="26"/>
      <c r="AG23" s="19">
        <f t="shared" si="1"/>
      </c>
      <c r="AH23" s="35"/>
      <c r="AI23" s="27">
        <f t="shared" si="3"/>
      </c>
      <c r="AJ23" s="28"/>
      <c r="AK23" s="27">
        <f t="shared" si="2"/>
      </c>
      <c r="AL23" s="28"/>
    </row>
    <row r="24" spans="1:38" ht="21" customHeight="1">
      <c r="A24" s="5">
        <v>13</v>
      </c>
      <c r="B24" s="19"/>
      <c r="C24" s="20"/>
      <c r="D24" s="20"/>
      <c r="E24" s="20"/>
      <c r="F24" s="20"/>
      <c r="G24" s="20"/>
      <c r="H24" s="20"/>
      <c r="I24" s="41"/>
      <c r="J24" s="42"/>
      <c r="K24" s="42"/>
      <c r="L24" s="42"/>
      <c r="M24" s="42"/>
      <c r="N24" s="42"/>
      <c r="O24" s="42"/>
      <c r="P24" s="43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19">
        <f t="shared" si="1"/>
      </c>
      <c r="AH24" s="35"/>
      <c r="AI24" s="27">
        <f t="shared" si="3"/>
      </c>
      <c r="AJ24" s="28"/>
      <c r="AK24" s="27">
        <f t="shared" si="2"/>
      </c>
      <c r="AL24" s="28"/>
    </row>
    <row r="25" spans="1:38" ht="21" customHeight="1">
      <c r="A25" s="5">
        <v>14</v>
      </c>
      <c r="B25" s="19"/>
      <c r="C25" s="20"/>
      <c r="D25" s="20"/>
      <c r="E25" s="20"/>
      <c r="F25" s="20"/>
      <c r="G25" s="20"/>
      <c r="H25" s="20"/>
      <c r="I25" s="41"/>
      <c r="J25" s="42"/>
      <c r="K25" s="42"/>
      <c r="L25" s="42"/>
      <c r="M25" s="42"/>
      <c r="N25" s="42"/>
      <c r="O25" s="42"/>
      <c r="P25" s="43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19">
        <f t="shared" si="1"/>
      </c>
      <c r="AH25" s="35"/>
      <c r="AI25" s="27">
        <f t="shared" si="3"/>
      </c>
      <c r="AJ25" s="28"/>
      <c r="AK25" s="27">
        <f t="shared" si="2"/>
      </c>
      <c r="AL25" s="28"/>
    </row>
    <row r="26" spans="1:38" ht="21" customHeight="1">
      <c r="A26" s="5">
        <v>15</v>
      </c>
      <c r="B26" s="19"/>
      <c r="C26" s="20"/>
      <c r="D26" s="20"/>
      <c r="E26" s="20"/>
      <c r="F26" s="20"/>
      <c r="G26" s="20"/>
      <c r="H26" s="20"/>
      <c r="I26" s="41"/>
      <c r="J26" s="42"/>
      <c r="K26" s="42"/>
      <c r="L26" s="42"/>
      <c r="M26" s="42"/>
      <c r="N26" s="42"/>
      <c r="O26" s="42"/>
      <c r="P26" s="43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19">
        <f t="shared" si="1"/>
      </c>
      <c r="AH26" s="35"/>
      <c r="AI26" s="27">
        <f t="shared" si="3"/>
      </c>
      <c r="AJ26" s="28"/>
      <c r="AK26" s="27">
        <f t="shared" si="2"/>
      </c>
      <c r="AL26" s="28"/>
    </row>
    <row r="27" spans="1:38" ht="21" customHeight="1">
      <c r="A27" s="5">
        <v>16</v>
      </c>
      <c r="B27" s="19"/>
      <c r="C27" s="20"/>
      <c r="D27" s="20"/>
      <c r="E27" s="20"/>
      <c r="F27" s="20"/>
      <c r="G27" s="20"/>
      <c r="H27" s="20"/>
      <c r="I27" s="41"/>
      <c r="J27" s="42"/>
      <c r="K27" s="42"/>
      <c r="L27" s="42"/>
      <c r="M27" s="42"/>
      <c r="N27" s="42"/>
      <c r="O27" s="42"/>
      <c r="P27" s="43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19">
        <f t="shared" si="1"/>
      </c>
      <c r="AH27" s="35"/>
      <c r="AI27" s="27">
        <f t="shared" si="3"/>
      </c>
      <c r="AJ27" s="28"/>
      <c r="AK27" s="27">
        <f t="shared" si="2"/>
      </c>
      <c r="AL27" s="28"/>
    </row>
    <row r="28" spans="1:38" ht="21" customHeight="1">
      <c r="A28" s="5">
        <v>17</v>
      </c>
      <c r="B28" s="19"/>
      <c r="C28" s="20"/>
      <c r="D28" s="20"/>
      <c r="E28" s="20"/>
      <c r="F28" s="20"/>
      <c r="G28" s="20"/>
      <c r="H28" s="20"/>
      <c r="I28" s="41"/>
      <c r="J28" s="42"/>
      <c r="K28" s="42"/>
      <c r="L28" s="42"/>
      <c r="M28" s="42"/>
      <c r="N28" s="42"/>
      <c r="O28" s="42"/>
      <c r="P28" s="43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19">
        <f t="shared" si="1"/>
      </c>
      <c r="AH28" s="35"/>
      <c r="AI28" s="27">
        <f t="shared" si="3"/>
      </c>
      <c r="AJ28" s="28"/>
      <c r="AK28" s="27">
        <f t="shared" si="2"/>
      </c>
      <c r="AL28" s="28"/>
    </row>
    <row r="29" spans="1:38" ht="21" customHeight="1">
      <c r="A29" s="5">
        <v>18</v>
      </c>
      <c r="B29" s="19"/>
      <c r="C29" s="20"/>
      <c r="D29" s="20"/>
      <c r="E29" s="20"/>
      <c r="F29" s="20"/>
      <c r="G29" s="20"/>
      <c r="H29" s="20"/>
      <c r="I29" s="41"/>
      <c r="J29" s="42"/>
      <c r="K29" s="42"/>
      <c r="L29" s="42"/>
      <c r="M29" s="42"/>
      <c r="N29" s="42"/>
      <c r="O29" s="42"/>
      <c r="P29" s="43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19">
        <f t="shared" si="1"/>
      </c>
      <c r="AH29" s="35"/>
      <c r="AI29" s="27">
        <f t="shared" si="3"/>
      </c>
      <c r="AJ29" s="28"/>
      <c r="AK29" s="27">
        <f t="shared" si="2"/>
      </c>
      <c r="AL29" s="28"/>
    </row>
    <row r="30" spans="1:38" ht="21" customHeight="1">
      <c r="A30" s="5">
        <v>19</v>
      </c>
      <c r="B30" s="19"/>
      <c r="C30" s="20"/>
      <c r="D30" s="20"/>
      <c r="E30" s="20"/>
      <c r="F30" s="20"/>
      <c r="G30" s="20"/>
      <c r="H30" s="20"/>
      <c r="I30" s="41"/>
      <c r="J30" s="42"/>
      <c r="K30" s="42"/>
      <c r="L30" s="42"/>
      <c r="M30" s="42"/>
      <c r="N30" s="42"/>
      <c r="O30" s="42"/>
      <c r="P30" s="43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19">
        <f t="shared" si="1"/>
      </c>
      <c r="AH30" s="35"/>
      <c r="AI30" s="27">
        <f t="shared" si="3"/>
      </c>
      <c r="AJ30" s="28"/>
      <c r="AK30" s="27">
        <f t="shared" si="2"/>
      </c>
      <c r="AL30" s="28"/>
    </row>
    <row r="31" spans="1:38" ht="21" customHeight="1">
      <c r="A31" s="5">
        <v>20</v>
      </c>
      <c r="B31" s="19"/>
      <c r="C31" s="20"/>
      <c r="D31" s="20"/>
      <c r="E31" s="20"/>
      <c r="F31" s="20"/>
      <c r="G31" s="20"/>
      <c r="H31" s="20"/>
      <c r="I31" s="41"/>
      <c r="J31" s="42"/>
      <c r="K31" s="42"/>
      <c r="L31" s="42"/>
      <c r="M31" s="42"/>
      <c r="N31" s="42"/>
      <c r="O31" s="42"/>
      <c r="P31" s="43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19">
        <f t="shared" si="1"/>
      </c>
      <c r="AH31" s="35"/>
      <c r="AI31" s="27">
        <f t="shared" si="3"/>
      </c>
      <c r="AJ31" s="28"/>
      <c r="AK31" s="27">
        <f t="shared" si="2"/>
      </c>
      <c r="AL31" s="28"/>
    </row>
  </sheetData>
  <sheetProtection/>
  <mergeCells count="173">
    <mergeCell ref="W3:AL3"/>
    <mergeCell ref="I21:P21"/>
    <mergeCell ref="I22:P22"/>
    <mergeCell ref="I23:P23"/>
    <mergeCell ref="I24:P24"/>
    <mergeCell ref="I25:P25"/>
    <mergeCell ref="I17:P17"/>
    <mergeCell ref="I18:P18"/>
    <mergeCell ref="I19:P19"/>
    <mergeCell ref="I20:P20"/>
    <mergeCell ref="I29:P29"/>
    <mergeCell ref="I30:P30"/>
    <mergeCell ref="I26:P26"/>
    <mergeCell ref="AK31:AL31"/>
    <mergeCell ref="B31:H31"/>
    <mergeCell ref="Q31:X31"/>
    <mergeCell ref="Y31:AF31"/>
    <mergeCell ref="AG31:AH31"/>
    <mergeCell ref="AI31:AJ31"/>
    <mergeCell ref="I31:P31"/>
    <mergeCell ref="AK29:AL29"/>
    <mergeCell ref="B30:H30"/>
    <mergeCell ref="Q30:X30"/>
    <mergeCell ref="Y30:AF30"/>
    <mergeCell ref="AG30:AH30"/>
    <mergeCell ref="AI30:AJ30"/>
    <mergeCell ref="AK30:AL30"/>
    <mergeCell ref="B29:H29"/>
    <mergeCell ref="Q29:X29"/>
    <mergeCell ref="Y29:AF29"/>
    <mergeCell ref="AG29:AH29"/>
    <mergeCell ref="AI29:AJ29"/>
    <mergeCell ref="AK27:AL27"/>
    <mergeCell ref="B28:H28"/>
    <mergeCell ref="Q28:X28"/>
    <mergeCell ref="Y28:AF28"/>
    <mergeCell ref="AG28:AH28"/>
    <mergeCell ref="AI28:AJ28"/>
    <mergeCell ref="AK28:AL28"/>
    <mergeCell ref="B27:H27"/>
    <mergeCell ref="Q27:X27"/>
    <mergeCell ref="Y27:AF27"/>
    <mergeCell ref="AG27:AH27"/>
    <mergeCell ref="AI27:AJ27"/>
    <mergeCell ref="I27:P27"/>
    <mergeCell ref="I28:P28"/>
    <mergeCell ref="AK25:AL25"/>
    <mergeCell ref="B26:H26"/>
    <mergeCell ref="Q26:X26"/>
    <mergeCell ref="Y26:AF26"/>
    <mergeCell ref="AG26:AH26"/>
    <mergeCell ref="AI26:AJ26"/>
    <mergeCell ref="AK26:AL26"/>
    <mergeCell ref="B25:H25"/>
    <mergeCell ref="Q25:X25"/>
    <mergeCell ref="Y25:AF25"/>
    <mergeCell ref="AG25:AH25"/>
    <mergeCell ref="AI25:AJ25"/>
    <mergeCell ref="AK23:AL23"/>
    <mergeCell ref="B24:H24"/>
    <mergeCell ref="Q24:X24"/>
    <mergeCell ref="Y24:AF24"/>
    <mergeCell ref="AG24:AH24"/>
    <mergeCell ref="AI24:AJ24"/>
    <mergeCell ref="AK24:AL24"/>
    <mergeCell ref="B23:H23"/>
    <mergeCell ref="Q23:X23"/>
    <mergeCell ref="Y23:AF23"/>
    <mergeCell ref="AG23:AH23"/>
    <mergeCell ref="AI23:AJ23"/>
    <mergeCell ref="AG21:AH21"/>
    <mergeCell ref="AI21:AJ21"/>
    <mergeCell ref="AK21:AL21"/>
    <mergeCell ref="B22:H22"/>
    <mergeCell ref="Q22:X22"/>
    <mergeCell ref="Y22:AF22"/>
    <mergeCell ref="AG22:AH22"/>
    <mergeCell ref="AI22:AJ22"/>
    <mergeCell ref="AK22:AL22"/>
    <mergeCell ref="AG19:AH19"/>
    <mergeCell ref="AI19:AJ19"/>
    <mergeCell ref="AK19:AL19"/>
    <mergeCell ref="AG20:AH20"/>
    <mergeCell ref="AI20:AJ20"/>
    <mergeCell ref="AK20:AL20"/>
    <mergeCell ref="AG17:AH17"/>
    <mergeCell ref="AI17:AJ17"/>
    <mergeCell ref="T6:AB6"/>
    <mergeCell ref="AC6:AI6"/>
    <mergeCell ref="B21:H21"/>
    <mergeCell ref="Q21:X21"/>
    <mergeCell ref="Y21:AF21"/>
    <mergeCell ref="AG18:AH18"/>
    <mergeCell ref="AI18:AJ18"/>
    <mergeCell ref="Q12:X12"/>
    <mergeCell ref="T8:AB8"/>
    <mergeCell ref="T7:AB7"/>
    <mergeCell ref="A6:I6"/>
    <mergeCell ref="Q13:X13"/>
    <mergeCell ref="AK11:AL11"/>
    <mergeCell ref="AK12:AL12"/>
    <mergeCell ref="AK13:AL13"/>
    <mergeCell ref="I11:P11"/>
    <mergeCell ref="I12:P12"/>
    <mergeCell ref="I13:P13"/>
    <mergeCell ref="B19:H19"/>
    <mergeCell ref="B20:H20"/>
    <mergeCell ref="B11:H11"/>
    <mergeCell ref="A2:AL2"/>
    <mergeCell ref="Q11:X11"/>
    <mergeCell ref="AC4:AL4"/>
    <mergeCell ref="A5:I5"/>
    <mergeCell ref="J7:P7"/>
    <mergeCell ref="AC7:AI7"/>
    <mergeCell ref="A4:I4"/>
    <mergeCell ref="AI12:AJ12"/>
    <mergeCell ref="AI13:AJ13"/>
    <mergeCell ref="AI14:AJ14"/>
    <mergeCell ref="AI15:AJ15"/>
    <mergeCell ref="Q20:X20"/>
    <mergeCell ref="Q17:X17"/>
    <mergeCell ref="Q15:X15"/>
    <mergeCell ref="Q16:X16"/>
    <mergeCell ref="Q19:X19"/>
    <mergeCell ref="Q18:X18"/>
    <mergeCell ref="Y20:AF20"/>
    <mergeCell ref="J6:S6"/>
    <mergeCell ref="AG12:AH12"/>
    <mergeCell ref="AG13:AH13"/>
    <mergeCell ref="AG14:AH14"/>
    <mergeCell ref="AG15:AH15"/>
    <mergeCell ref="AG11:AH11"/>
    <mergeCell ref="Y18:AF18"/>
    <mergeCell ref="Y19:AF19"/>
    <mergeCell ref="Q14:X14"/>
    <mergeCell ref="B16:H16"/>
    <mergeCell ref="B17:H17"/>
    <mergeCell ref="B18:H18"/>
    <mergeCell ref="Y11:AF11"/>
    <mergeCell ref="Y12:AF12"/>
    <mergeCell ref="Y13:AF13"/>
    <mergeCell ref="Y14:AF14"/>
    <mergeCell ref="I14:P14"/>
    <mergeCell ref="I15:P15"/>
    <mergeCell ref="I16:P16"/>
    <mergeCell ref="W4:AB4"/>
    <mergeCell ref="J4:V4"/>
    <mergeCell ref="J5:V5"/>
    <mergeCell ref="W5:AB5"/>
    <mergeCell ref="AC5:AL5"/>
    <mergeCell ref="AG16:AH16"/>
    <mergeCell ref="T9:AB9"/>
    <mergeCell ref="AI16:AJ16"/>
    <mergeCell ref="AK15:AL15"/>
    <mergeCell ref="AK14:AL14"/>
    <mergeCell ref="Y16:AF16"/>
    <mergeCell ref="AK16:AL16"/>
    <mergeCell ref="AC9:AI9"/>
    <mergeCell ref="J8:P8"/>
    <mergeCell ref="AC8:AI8"/>
    <mergeCell ref="AK18:AL18"/>
    <mergeCell ref="Y15:AF15"/>
    <mergeCell ref="Y17:AF17"/>
    <mergeCell ref="AK17:AL17"/>
    <mergeCell ref="AI11:AJ11"/>
    <mergeCell ref="A7:I7"/>
    <mergeCell ref="B12:H12"/>
    <mergeCell ref="B13:H13"/>
    <mergeCell ref="B14:H14"/>
    <mergeCell ref="B15:H15"/>
    <mergeCell ref="E9:L9"/>
    <mergeCell ref="A9:D9"/>
    <mergeCell ref="A8:I8"/>
  </mergeCells>
  <printOptions horizontalCentered="1" verticalCentered="1"/>
  <pageMargins left="0.7480314960629921" right="0.67" top="0.86" bottom="0.7" header="0.5118110236220472" footer="0.5118110236220472"/>
  <pageSetup blackAndWhite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