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defaultThemeVersion="124226"/>
  <bookViews>
    <workbookView xWindow="0" yWindow="0" windowWidth="20490" windowHeight="7155"/>
  </bookViews>
  <sheets>
    <sheet name="個票1記載例" sheetId="27" r:id="rId1"/>
    <sheet name="申請額一覧記載例" sheetId="29" r:id="rId2"/>
    <sheet name="基準単価" sheetId="26" state="hidden" r:id="rId3"/>
  </sheets>
  <definedNames>
    <definedName name="_xlnm.Print_Area" localSheetId="2">基準単価!$A$1:$H$27</definedName>
    <definedName name="_xlnm.Print_Area" localSheetId="0">個票1記載例!$A$1:$AM$139</definedName>
    <definedName name="_xlnm.Print_Area" localSheetId="1">申請額一覧記載例!$A$1:$P$14</definedName>
  </definedNames>
  <calcPr calcId="145621"/>
</workbook>
</file>

<file path=xl/calcChain.xml><?xml version="1.0" encoding="utf-8"?>
<calcChain xmlns="http://schemas.openxmlformats.org/spreadsheetml/2006/main">
  <c r="J90" i="27" l="1"/>
  <c r="J70" i="27"/>
  <c r="J106" i="27" l="1"/>
  <c r="AI13" i="27"/>
  <c r="AI38" i="27"/>
  <c r="AA38" i="27"/>
  <c r="AI32" i="27"/>
  <c r="AA32" i="27"/>
  <c r="AA13" i="27"/>
  <c r="D6" i="29"/>
  <c r="J6" i="29"/>
  <c r="C6" i="29"/>
  <c r="E6" i="29"/>
  <c r="G6" i="29"/>
  <c r="M6" i="29"/>
  <c r="F6" i="29"/>
  <c r="L6" i="29" l="1"/>
  <c r="N6" i="29" s="1"/>
  <c r="I6" i="29"/>
  <c r="K6" i="29" l="1"/>
  <c r="H6" i="29"/>
  <c r="O6" i="29" l="1"/>
  <c r="N7" i="29"/>
  <c r="K7" i="29"/>
  <c r="H7" i="29"/>
  <c r="O7" i="29" l="1"/>
</calcChain>
</file>

<file path=xl/comments1.xml><?xml version="1.0" encoding="utf-8"?>
<comments xmlns="http://schemas.openxmlformats.org/spreadsheetml/2006/main">
  <authors>
    <author>名古屋市総務局</author>
  </authors>
  <commentList>
    <comment ref="AI13" authorId="0">
      <text>
        <r>
          <rPr>
            <b/>
            <sz val="9"/>
            <color indexed="81"/>
            <rFont val="MS P ゴシック"/>
            <family val="3"/>
            <charset val="128"/>
          </rPr>
          <t>入力しない。下段（別紙）積算内訳欄に入力願います。→自動で数値が入ります。</t>
        </r>
        <r>
          <rPr>
            <sz val="9"/>
            <color indexed="81"/>
            <rFont val="MS P ゴシック"/>
            <family val="3"/>
            <charset val="128"/>
          </rPr>
          <t xml:space="preserve">
</t>
        </r>
      </text>
    </comment>
    <comment ref="AI32" authorId="0">
      <text>
        <r>
          <rPr>
            <b/>
            <sz val="9"/>
            <color indexed="81"/>
            <rFont val="MS P ゴシック"/>
            <family val="3"/>
            <charset val="128"/>
          </rPr>
          <t>入力しない。下段（別紙）積算内訳欄に入力願います。→自動で数値が入ります。</t>
        </r>
        <r>
          <rPr>
            <sz val="9"/>
            <color indexed="81"/>
            <rFont val="MS P ゴシック"/>
            <family val="3"/>
            <charset val="128"/>
          </rPr>
          <t xml:space="preserve">
</t>
        </r>
      </text>
    </comment>
    <comment ref="AI38" authorId="0">
      <text>
        <r>
          <rPr>
            <b/>
            <sz val="9"/>
            <color indexed="81"/>
            <rFont val="MS P ゴシック"/>
            <family val="3"/>
            <charset val="128"/>
          </rPr>
          <t xml:space="preserve">入力しない。下段（別紙）積算内訳欄に入力願います。→自動で数値が入ります。
</t>
        </r>
      </text>
    </comment>
    <comment ref="J70" authorId="0">
      <text>
        <r>
          <rPr>
            <b/>
            <sz val="9"/>
            <color indexed="81"/>
            <rFont val="MS P ゴシック"/>
            <family val="3"/>
            <charset val="128"/>
          </rPr>
          <t>上記所要額欄に自動表示されます</t>
        </r>
      </text>
    </comment>
    <comment ref="J90" authorId="0">
      <text>
        <r>
          <rPr>
            <b/>
            <sz val="9"/>
            <color indexed="81"/>
            <rFont val="MS P ゴシック"/>
            <family val="3"/>
            <charset val="128"/>
          </rPr>
          <t>上記所要額欄に自動表示されます</t>
        </r>
      </text>
    </comment>
    <comment ref="J106" authorId="0">
      <text>
        <r>
          <rPr>
            <b/>
            <sz val="9"/>
            <color indexed="81"/>
            <rFont val="MS P ゴシック"/>
            <family val="3"/>
            <charset val="128"/>
          </rPr>
          <t>上記所要額欄に自動表示されます</t>
        </r>
      </text>
    </comment>
  </commentList>
</comments>
</file>

<file path=xl/comments2.xml><?xml version="1.0" encoding="utf-8"?>
<comments xmlns="http://schemas.openxmlformats.org/spreadsheetml/2006/main">
  <authors>
    <author>名古屋市総務局</author>
  </authors>
  <commentList>
    <comment ref="C6" authorId="0">
      <text>
        <r>
          <rPr>
            <b/>
            <sz val="9"/>
            <color indexed="81"/>
            <rFont val="MS P ゴシック"/>
            <family val="3"/>
            <charset val="128"/>
          </rPr>
          <t xml:space="preserve">個票シートに入力すると申請額一覧に自動反映します。
</t>
        </r>
      </text>
    </comment>
    <comment ref="H6" authorId="0">
      <text>
        <r>
          <rPr>
            <b/>
            <sz val="9"/>
            <color indexed="81"/>
            <rFont val="MS P ゴシック"/>
            <family val="3"/>
            <charset val="128"/>
          </rPr>
          <t>所要額が基準額を上回っているため基準額が申請額となる（自動表示）</t>
        </r>
      </text>
    </comment>
    <comment ref="K6" authorId="0">
      <text>
        <r>
          <rPr>
            <b/>
            <sz val="9"/>
            <color indexed="81"/>
            <rFont val="MS P ゴシック"/>
            <family val="3"/>
            <charset val="128"/>
          </rPr>
          <t>所要額が基準額を下回っているため所要額が申請額となる（自動表示）</t>
        </r>
      </text>
    </comment>
    <comment ref="O7" authorId="0">
      <text>
        <r>
          <rPr>
            <b/>
            <sz val="9"/>
            <color indexed="81"/>
            <rFont val="MS P ゴシック"/>
            <family val="3"/>
            <charset val="128"/>
          </rPr>
          <t>この金額を交付申請書に記載願います</t>
        </r>
        <r>
          <rPr>
            <sz val="9"/>
            <color indexed="81"/>
            <rFont val="MS P ゴシック"/>
            <family val="3"/>
            <charset val="128"/>
          </rPr>
          <t xml:space="preserve">。
</t>
        </r>
      </text>
    </comment>
  </commentList>
</comments>
</file>

<file path=xl/sharedStrings.xml><?xml version="1.0" encoding="utf-8"?>
<sst xmlns="http://schemas.openxmlformats.org/spreadsheetml/2006/main" count="261" uniqueCount="206">
  <si>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</si>
  <si>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</si>
  <si>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</si>
  <si>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</si>
  <si>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</si>
  <si>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</si>
  <si>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事業所・施設の名称</t>
    <rPh sb="0" eb="3">
      <t>ジギョウショ</t>
    </rPh>
    <rPh sb="4" eb="6">
      <t>シセツ</t>
    </rPh>
    <rPh sb="7" eb="9">
      <t>メイショウ</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</si>
  <si>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</si>
  <si>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</si>
  <si>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派遣先事業所名（</t>
    <rPh sb="0" eb="3">
      <t>ハケンサキ</t>
    </rPh>
    <rPh sb="3" eb="6">
      <t>ジギョウショ</t>
    </rPh>
    <rPh sb="6" eb="7">
      <t>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</si>
  <si>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</si>
  <si>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</si>
  <si>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</si>
  <si>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事業所・施設等の消毒・清掃の実施</t>
    <rPh sb="0" eb="3">
      <t>ジギョウショ</t>
    </rPh>
    <rPh sb="4" eb="6">
      <t>シセツ</t>
    </rPh>
    <rPh sb="6" eb="7">
      <t>トウ</t>
    </rPh>
    <rPh sb="8" eb="10">
      <t>ショウドク</t>
    </rPh>
    <rPh sb="11" eb="13">
      <t>セイソウ</t>
    </rPh>
    <rPh sb="14" eb="16">
      <t>ジッシ</t>
    </rPh>
    <phoneticPr fontId="3"/>
  </si>
  <si>
    <t>マスク、手袋、体温計等、衛生用品の購入</t>
    <rPh sb="4" eb="6">
      <t>テブクロ</t>
    </rPh>
    <rPh sb="7" eb="10">
      <t>タイオンケイ</t>
    </rPh>
    <rPh sb="10" eb="11">
      <t>トウ</t>
    </rPh>
    <rPh sb="12" eb="14">
      <t>エイセイ</t>
    </rPh>
    <rPh sb="14" eb="16">
      <t>ヨウヒン</t>
    </rPh>
    <rPh sb="17" eb="19">
      <t>コウニュウ</t>
    </rPh>
    <phoneticPr fontId="3"/>
  </si>
  <si>
    <t>事業継続に必要な人材確保の実施</t>
    <rPh sb="0" eb="2">
      <t>ジギョウ</t>
    </rPh>
    <rPh sb="2" eb="4">
      <t>ケイゾク</t>
    </rPh>
    <rPh sb="5" eb="7">
      <t>ヒツヨウ</t>
    </rPh>
    <rPh sb="8" eb="10">
      <t>ジンザイ</t>
    </rPh>
    <rPh sb="10" eb="12">
      <t>カクホ</t>
    </rPh>
    <rPh sb="13" eb="15">
      <t>ジッシ</t>
    </rPh>
    <phoneticPr fontId="3"/>
  </si>
  <si>
    <t>自法人職員による対応（時間外等）</t>
    <rPh sb="0" eb="1">
      <t>ジ</t>
    </rPh>
    <rPh sb="1" eb="3">
      <t>ホウジン</t>
    </rPh>
    <rPh sb="3" eb="5">
      <t>ショクイン</t>
    </rPh>
    <rPh sb="8" eb="10">
      <t>タイオウ</t>
    </rPh>
    <rPh sb="11" eb="14">
      <t>ジカンガイ</t>
    </rPh>
    <rPh sb="14" eb="15">
      <t>トウ</t>
    </rPh>
    <phoneticPr fontId="3"/>
  </si>
  <si>
    <t>人材派遣等の活用</t>
    <rPh sb="0" eb="2">
      <t>ジンザイ</t>
    </rPh>
    <rPh sb="2" eb="4">
      <t>ハケン</t>
    </rPh>
    <rPh sb="4" eb="5">
      <t>トウ</t>
    </rPh>
    <rPh sb="6" eb="8">
      <t>カツヨウ</t>
    </rPh>
    <phoneticPr fontId="3"/>
  </si>
  <si>
    <t>その他 )</t>
    <rPh sb="2" eb="3">
      <t>タ</t>
    </rPh>
    <phoneticPr fontId="3"/>
  </si>
  <si>
    <t>（</t>
    <phoneticPr fontId="3"/>
  </si>
  <si>
    <t>連携先事業所への協力依頼</t>
    <phoneticPr fontId="3"/>
  </si>
  <si>
    <t>（連携先への依頼内容</t>
    <rPh sb="1" eb="4">
      <t>レンケイサキ</t>
    </rPh>
    <rPh sb="6" eb="10">
      <t>イライナイヨウ</t>
    </rPh>
    <phoneticPr fontId="3"/>
  </si>
  <si>
    <t>送迎を少人数で実施するための車両等の確保</t>
    <rPh sb="0" eb="2">
      <t>ソウゲイ</t>
    </rPh>
    <rPh sb="3" eb="6">
      <t>ショウニンズウ</t>
    </rPh>
    <rPh sb="7" eb="9">
      <t>ジッシ</t>
    </rPh>
    <rPh sb="14" eb="16">
      <t>シャリョウ</t>
    </rPh>
    <rPh sb="16" eb="17">
      <t>トウ</t>
    </rPh>
    <rPh sb="18" eb="20">
      <t>カクホ</t>
    </rPh>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</si>
  <si>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</si>
  <si>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代替場所におけるサービス提供</t>
    <phoneticPr fontId="3"/>
  </si>
  <si>
    <t>代替場所への利用者の送迎</t>
    <rPh sb="0" eb="2">
      <t>ダイタイ</t>
    </rPh>
    <rPh sb="2" eb="4">
      <t>バショ</t>
    </rPh>
    <rPh sb="6" eb="9">
      <t>リヨウシャ</t>
    </rPh>
    <rPh sb="10" eb="12">
      <t>ソウゲイ</t>
    </rPh>
    <phoneticPr fontId="3"/>
  </si>
  <si>
    <t>追加で必要となる人材確保の実施</t>
    <rPh sb="0" eb="2">
      <t>ツイカ</t>
    </rPh>
    <rPh sb="3" eb="5">
      <t>ヒツヨウ</t>
    </rPh>
    <rPh sb="8" eb="10">
      <t>ジンザイ</t>
    </rPh>
    <rPh sb="10" eb="12">
      <t>カクホ</t>
    </rPh>
    <rPh sb="13" eb="15">
      <t>ジッシ</t>
    </rPh>
    <phoneticPr fontId="3"/>
  </si>
  <si>
    <t>利用者の引き継ぎに係る連絡調整</t>
    <rPh sb="0" eb="3">
      <t>リヨウシャ</t>
    </rPh>
    <rPh sb="4" eb="5">
      <t>ヒ</t>
    </rPh>
    <rPh sb="6" eb="7">
      <t>ツ</t>
    </rPh>
    <rPh sb="9" eb="10">
      <t>カカ</t>
    </rPh>
    <rPh sb="11" eb="13">
      <t>レンラク</t>
    </rPh>
    <rPh sb="13" eb="15">
      <t>チョウセイ</t>
    </rPh>
    <phoneticPr fontId="3"/>
  </si>
  <si>
    <t>（１）利用者受入に係る連絡調整、職員確保【共通】</t>
    <rPh sb="21" eb="23">
      <t>キョウツウ</t>
    </rPh>
    <phoneticPr fontId="3"/>
  </si>
  <si>
    <t>（２）職員の応援派遣【共通】</t>
    <rPh sb="3" eb="5">
      <t>ショクイン</t>
    </rPh>
    <rPh sb="6" eb="8">
      <t>オウエン</t>
    </rPh>
    <rPh sb="8" eb="10">
      <t>ハケン</t>
    </rPh>
    <rPh sb="11" eb="13">
      <t>キョウツウ</t>
    </rPh>
    <phoneticPr fontId="3"/>
  </si>
  <si>
    <t>職員の応援派遣の実施</t>
    <phoneticPr fontId="3"/>
  </si>
  <si>
    <t>（別紙）積算内訳</t>
    <rPh sb="1" eb="3">
      <t>ベッシ</t>
    </rPh>
    <rPh sb="4" eb="6">
      <t>セキサン</t>
    </rPh>
    <rPh sb="6" eb="8">
      <t>ウチワケ</t>
    </rPh>
    <phoneticPr fontId="3"/>
  </si>
  <si>
    <t>費目</t>
    <rPh sb="0" eb="2">
      <t>ヒモク</t>
    </rPh>
    <phoneticPr fontId="3"/>
  </si>
  <si>
    <t>所要額</t>
    <rPh sb="0" eb="3">
      <t>ショヨウガク</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</si>
  <si>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</si>
  <si>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</si>
  <si>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</si>
  <si>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ア　事業所・施設等の消毒・清掃の費用</t>
    <rPh sb="2" eb="5">
      <t>ジギョウショ</t>
    </rPh>
    <rPh sb="6" eb="8">
      <t>シセツ</t>
    </rPh>
    <rPh sb="8" eb="9">
      <t>トウ</t>
    </rPh>
    <rPh sb="10" eb="12">
      <t>ショウドク</t>
    </rPh>
    <rPh sb="13" eb="15">
      <t>セイソウ</t>
    </rPh>
    <rPh sb="16" eb="18">
      <t>ヒヨウ</t>
    </rPh>
    <phoneticPr fontId="3"/>
  </si>
  <si>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3"/>
  </si>
  <si>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3"/>
  </si>
  <si>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3"/>
  </si>
  <si>
    <t>ク　代替の場所におけるサービス提供を行うための費用</t>
    <rPh sb="2" eb="4">
      <t>ダイタイ</t>
    </rPh>
    <rPh sb="5" eb="7">
      <t>バショ</t>
    </rPh>
    <rPh sb="15" eb="17">
      <t>テイキョウ</t>
    </rPh>
    <rPh sb="18" eb="19">
      <t>オコナ</t>
    </rPh>
    <rPh sb="23" eb="25">
      <t>ヒヨウ</t>
    </rPh>
    <phoneticPr fontId="3"/>
  </si>
  <si>
    <t>（２）職員の応援派遣</t>
    <rPh sb="3" eb="5">
      <t>ショクイン</t>
    </rPh>
    <rPh sb="6" eb="8">
      <t>オウエン</t>
    </rPh>
    <rPh sb="8" eb="10">
      <t>ハケン</t>
    </rPh>
    <phoneticPr fontId="3"/>
  </si>
  <si>
    <t>（１）利用者受入に係る連絡調整、職員確保</t>
    <phoneticPr fontId="3"/>
  </si>
  <si>
    <t>（４）通所系サービス事業所による訪問サービスの実施</t>
    <rPh sb="3" eb="5">
      <t>ツウショ</t>
    </rPh>
    <rPh sb="5" eb="6">
      <t>ケイ</t>
    </rPh>
    <rPh sb="10" eb="13">
      <t>ジギョウショ</t>
    </rPh>
    <rPh sb="16" eb="18">
      <t>ホウモン</t>
    </rPh>
    <rPh sb="23" eb="25">
      <t>ジッシ</t>
    </rPh>
    <phoneticPr fontId="3"/>
  </si>
  <si>
    <t>衛生用品、その他消耗品の購入【需用費】</t>
    <rPh sb="0" eb="2">
      <t>エイセイ</t>
    </rPh>
    <rPh sb="2" eb="4">
      <t>ヨウヒン</t>
    </rPh>
    <rPh sb="7" eb="8">
      <t>タ</t>
    </rPh>
    <rPh sb="8" eb="11">
      <t>ショウモウヒン</t>
    </rPh>
    <rPh sb="12" eb="14">
      <t>コウニュウ</t>
    </rPh>
    <rPh sb="15" eb="18">
      <t>ジュヨウヒ</t>
    </rPh>
    <phoneticPr fontId="3"/>
  </si>
  <si>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3"/>
  </si>
  <si>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3"/>
  </si>
  <si>
    <t>（上記ウに準ずる）</t>
    <rPh sb="1" eb="3">
      <t>ジョウキ</t>
    </rPh>
    <rPh sb="5" eb="6">
      <t>ジュン</t>
    </rPh>
    <phoneticPr fontId="3"/>
  </si>
  <si>
    <t>（上記イに準ずる）</t>
    <rPh sb="1" eb="3">
      <t>ジョウキ</t>
    </rPh>
    <rPh sb="5" eb="6">
      <t>ジュン</t>
    </rPh>
    <phoneticPr fontId="3"/>
  </si>
  <si>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3"/>
  </si>
  <si>
    <t>千円</t>
    <rPh sb="0" eb="2">
      <t>センエン</t>
    </rPh>
    <phoneticPr fontId="3"/>
  </si>
  <si>
    <t>（２）通所系サービス事業所が人数制限して行うサービス実施に係る取組【通所系】</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rPh sb="34" eb="36">
      <t>ツウショ</t>
    </rPh>
    <rPh sb="36" eb="37">
      <t>ケイ</t>
    </rPh>
    <phoneticPr fontId="3"/>
  </si>
  <si>
    <r>
      <t>（５）その他【共通】　</t>
    </r>
    <r>
      <rPr>
        <sz val="8"/>
        <rFont val="ＭＳ Ｐ明朝"/>
        <family val="1"/>
        <charset val="128"/>
      </rPr>
      <t>※(1)～(4)の他、サービス継続支援に資する取組がある場合には記載すること。</t>
    </r>
    <rPh sb="5" eb="6">
      <t>タ</t>
    </rPh>
    <rPh sb="7" eb="9">
      <t>キョウツウ</t>
    </rPh>
    <rPh sb="26" eb="28">
      <t>ケイゾク</t>
    </rPh>
    <rPh sb="28" eb="30">
      <t>シエン</t>
    </rPh>
    <rPh sb="31" eb="32">
      <t>シ</t>
    </rPh>
    <phoneticPr fontId="3"/>
  </si>
  <si>
    <r>
      <t>（３）その他【共通】　</t>
    </r>
    <r>
      <rPr>
        <sz val="8"/>
        <rFont val="ＭＳ Ｐ明朝"/>
        <family val="1"/>
        <charset val="128"/>
      </rPr>
      <t>※（１）及び（２）の他、連携支援に資する取組がある場合には記載すること。</t>
    </r>
    <rPh sb="5" eb="6">
      <t>タ</t>
    </rPh>
    <rPh sb="7" eb="9">
      <t>キョウツウ</t>
    </rPh>
    <rPh sb="15" eb="16">
      <t>オヨ</t>
    </rPh>
    <rPh sb="23" eb="25">
      <t>レンケイ</t>
    </rPh>
    <rPh sb="25" eb="27">
      <t>シエン</t>
    </rPh>
    <rPh sb="28" eb="29">
      <t>シ</t>
    </rPh>
    <phoneticPr fontId="3"/>
  </si>
  <si>
    <t>(対象経費の例)</t>
    <rPh sb="1" eb="3">
      <t>タイショウ</t>
    </rPh>
    <rPh sb="3" eb="5">
      <t>ケイヒ</t>
    </rPh>
    <rPh sb="6" eb="7">
      <t>レイ</t>
    </rPh>
    <phoneticPr fontId="3"/>
  </si>
  <si>
    <t>(対象経費の例)</t>
    <phoneticPr fontId="3"/>
  </si>
  <si>
    <t>E-mail</t>
    <phoneticPr fontId="3"/>
  </si>
  <si>
    <t>提供サービス</t>
    <rPh sb="0" eb="2">
      <t>テイキョウ</t>
    </rPh>
    <phoneticPr fontId="3"/>
  </si>
  <si>
    <t>事業所・施設の所在地</t>
    <rPh sb="0" eb="3">
      <t>ジギョウショ</t>
    </rPh>
    <rPh sb="4" eb="6">
      <t>シセツ</t>
    </rPh>
    <rPh sb="7" eb="10">
      <t>ショザイチ</t>
    </rPh>
    <phoneticPr fontId="3"/>
  </si>
  <si>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3"/>
  </si>
  <si>
    <t>ケ　職員の交通費、利用者の送迎に係る費用</t>
    <rPh sb="2" eb="4">
      <t>ショクイン</t>
    </rPh>
    <rPh sb="5" eb="8">
      <t>コウツウヒ</t>
    </rPh>
    <rPh sb="9" eb="12">
      <t>リヨウシャ</t>
    </rPh>
    <rPh sb="13" eb="15">
      <t>ソウゲイ</t>
    </rPh>
    <rPh sb="16" eb="17">
      <t>カカ</t>
    </rPh>
    <rPh sb="18" eb="20">
      <t>ヒヨウ</t>
    </rPh>
    <phoneticPr fontId="3"/>
  </si>
  <si>
    <t>代替場所への送迎のための臨時職員の賃金【賃金】、職員の交通費【旅費】</t>
    <phoneticPr fontId="3"/>
  </si>
  <si>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3"/>
  </si>
  <si>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3"/>
  </si>
  <si>
    <t>損害賠償保険への加入【役務費】</t>
    <rPh sb="2" eb="4">
      <t>バイショウ</t>
    </rPh>
    <phoneticPr fontId="3"/>
  </si>
  <si>
    <t>イ　利用者の引き継ぎ等で生じる費用</t>
    <rPh sb="2" eb="5">
      <t>リヨウシャ</t>
    </rPh>
    <rPh sb="6" eb="7">
      <t>ヒ</t>
    </rPh>
    <rPh sb="8" eb="9">
      <t>ツ</t>
    </rPh>
    <rPh sb="10" eb="11">
      <t>トウ</t>
    </rPh>
    <rPh sb="12" eb="13">
      <t>ショウ</t>
    </rPh>
    <rPh sb="15" eb="17">
      <t>ヒヨウ</t>
    </rPh>
    <phoneticPr fontId="3"/>
  </si>
  <si>
    <t>ウ　職員を応援派遣するために必要な費用</t>
    <rPh sb="2" eb="4">
      <t>ショクイン</t>
    </rPh>
    <rPh sb="5" eb="7">
      <t>オウエン</t>
    </rPh>
    <rPh sb="7" eb="9">
      <t>ハケン</t>
    </rPh>
    <rPh sb="14" eb="16">
      <t>ヒツヨウ</t>
    </rPh>
    <rPh sb="17" eb="19">
      <t>ヒヨウ</t>
    </rPh>
    <phoneticPr fontId="3"/>
  </si>
  <si>
    <t>（上記1（1）ウに準ずる）</t>
    <rPh sb="1" eb="3">
      <t>ジョウキ</t>
    </rPh>
    <rPh sb="9" eb="10">
      <t>ジュン</t>
    </rPh>
    <phoneticPr fontId="3"/>
  </si>
  <si>
    <t>（上記1（1）エに準ずる）</t>
    <rPh sb="1" eb="3">
      <t>ジョウキ</t>
    </rPh>
    <rPh sb="9" eb="10">
      <t>ジュン</t>
    </rPh>
    <phoneticPr fontId="3"/>
  </si>
  <si>
    <t>合計（②）</t>
    <rPh sb="0" eb="2">
      <t>ゴウケイ</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</si>
  <si>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</si>
  <si>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</si>
  <si>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基準単価</t>
    <rPh sb="0" eb="2">
      <t>キジュン</t>
    </rPh>
    <rPh sb="2" eb="4">
      <t>タンカ</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</si>
  <si>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</si>
  <si>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</si>
  <si>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</si>
  <si>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</si>
  <si>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(5)</t>
    <phoneticPr fontId="3"/>
  </si>
  <si>
    <t>取組内容</t>
    <rPh sb="0" eb="1">
      <t>ト</t>
    </rPh>
    <rPh sb="1" eb="2">
      <t>ク</t>
    </rPh>
    <rPh sb="2" eb="4">
      <t>ナイヨウ</t>
    </rPh>
    <phoneticPr fontId="3"/>
  </si>
  <si>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3"/>
  </si>
  <si>
    <t>ウ　事業継続に必要な人員確保のための費用</t>
    <rPh sb="2" eb="4">
      <t>ジギョウ</t>
    </rPh>
    <rPh sb="4" eb="6">
      <t>ケイゾク</t>
    </rPh>
    <rPh sb="7" eb="9">
      <t>ヒツヨウ</t>
    </rPh>
    <rPh sb="10" eb="12">
      <t>ジンイン</t>
    </rPh>
    <rPh sb="12" eb="14">
      <t>カクホ</t>
    </rPh>
    <rPh sb="18" eb="20">
      <t>ヒヨウ</t>
    </rPh>
    <phoneticPr fontId="3"/>
  </si>
  <si>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3"/>
  </si>
  <si>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3"/>
  </si>
  <si>
    <t>ア　追加で必要な人員確保のための費用</t>
    <rPh sb="2" eb="4">
      <t>ツイカ</t>
    </rPh>
    <rPh sb="5" eb="7">
      <t>ヒツヨウ</t>
    </rPh>
    <rPh sb="8" eb="10">
      <t>ジンイン</t>
    </rPh>
    <rPh sb="10" eb="12">
      <t>カクホ</t>
    </rPh>
    <rPh sb="16" eb="18">
      <t>ヒヨウ</t>
    </rPh>
    <phoneticPr fontId="3"/>
  </si>
  <si>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3"/>
  </si>
  <si>
    <t>合計（①）</t>
    <rPh sb="0" eb="2">
      <t>ゴウケイ</t>
    </rPh>
    <phoneticPr fontId="3"/>
  </si>
  <si>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3"/>
  </si>
  <si>
    <t>（１）障害福祉サービス事業所・障害者支援施設等のサービス継続に必要な取組【共通】</t>
    <rPh sb="3" eb="5">
      <t>ショウガイ</t>
    </rPh>
    <rPh sb="5" eb="7">
      <t>フクシ</t>
    </rPh>
    <rPh sb="15" eb="18">
      <t>ショウガイシャ</t>
    </rPh>
    <rPh sb="18" eb="20">
      <t>シエン</t>
    </rPh>
    <phoneticPr fontId="3"/>
  </si>
  <si>
    <t>（１）障害福祉サービス事業所・障害者支援施設等のサービス継続に必要な取組</t>
    <rPh sb="3" eb="5">
      <t>ショウガイ</t>
    </rPh>
    <rPh sb="5" eb="7">
      <t>フクシ</t>
    </rPh>
    <rPh sb="15" eb="18">
      <t>ショウガイシャ</t>
    </rPh>
    <rPh sb="18" eb="20">
      <t>シエン</t>
    </rPh>
    <phoneticPr fontId="3"/>
  </si>
  <si>
    <t>障害福祉サービス等事業所番号</t>
    <rPh sb="0" eb="2">
      <t>ショウガイ</t>
    </rPh>
    <rPh sb="2" eb="4">
      <t>フクシ</t>
    </rPh>
    <rPh sb="8" eb="9">
      <t>トウ</t>
    </rPh>
    <rPh sb="9" eb="12">
      <t>ジギョウショ</t>
    </rPh>
    <rPh sb="12" eb="14">
      <t>バンゴウ</t>
    </rPh>
    <phoneticPr fontId="3"/>
  </si>
  <si>
    <t>サ　居宅介護事業所に所属する居宅介護職員等による同行指導に係る費用</t>
    <rPh sb="2" eb="4">
      <t>キョタク</t>
    </rPh>
    <rPh sb="4" eb="6">
      <t>カイゴ</t>
    </rPh>
    <rPh sb="6" eb="9">
      <t>ジギョウショ</t>
    </rPh>
    <rPh sb="10" eb="12">
      <t>ショゾク</t>
    </rPh>
    <rPh sb="14" eb="16">
      <t>キョタク</t>
    </rPh>
    <rPh sb="16" eb="18">
      <t>カイゴ</t>
    </rPh>
    <rPh sb="18" eb="20">
      <t>ショクイン</t>
    </rPh>
    <rPh sb="20" eb="21">
      <t>トウ</t>
    </rPh>
    <rPh sb="24" eb="26">
      <t>ドウコウ</t>
    </rPh>
    <rPh sb="26" eb="28">
      <t>シドウ</t>
    </rPh>
    <rPh sb="29" eb="30">
      <t>カカ</t>
    </rPh>
    <rPh sb="31" eb="33">
      <t>ヒヨウ</t>
    </rPh>
    <phoneticPr fontId="3"/>
  </si>
  <si>
    <t>連携先事業所から派遣された居宅介護職員への謝金【報償費】</t>
    <rPh sb="0" eb="2">
      <t>レンケイ</t>
    </rPh>
    <rPh sb="2" eb="3">
      <t>サキ</t>
    </rPh>
    <rPh sb="3" eb="6">
      <t>ジギョウショ</t>
    </rPh>
    <rPh sb="8" eb="10">
      <t>ハケン</t>
    </rPh>
    <rPh sb="13" eb="15">
      <t>キョタク</t>
    </rPh>
    <rPh sb="15" eb="17">
      <t>カイゴ</t>
    </rPh>
    <rPh sb="17" eb="19">
      <t>ショクイン</t>
    </rPh>
    <rPh sb="21" eb="23">
      <t>シャキン</t>
    </rPh>
    <rPh sb="24" eb="27">
      <t>ホウショウヒ</t>
    </rPh>
    <phoneticPr fontId="3"/>
  </si>
  <si>
    <t>シ　訪問サービス実施を行うため緊急かつ一時的に必要となる車のリース等の費用</t>
    <phoneticPr fontId="3"/>
  </si>
  <si>
    <t>（上記オに準ずる）</t>
    <rPh sb="1" eb="3">
      <t>ジョウキ</t>
    </rPh>
    <rPh sb="5" eb="6">
      <t>ジュン</t>
    </rPh>
    <phoneticPr fontId="3"/>
  </si>
  <si>
    <t>２．障害福祉サービス等事業所との連携支援</t>
    <phoneticPr fontId="3"/>
  </si>
  <si>
    <t>利用者の健康管理等を行うための訪問</t>
    <rPh sb="0" eb="3">
      <t>リヨウシャ</t>
    </rPh>
    <rPh sb="4" eb="6">
      <t>ケンコウ</t>
    </rPh>
    <rPh sb="6" eb="8">
      <t>カンリ</t>
    </rPh>
    <rPh sb="8" eb="9">
      <t>トウ</t>
    </rPh>
    <rPh sb="10" eb="11">
      <t>オコナ</t>
    </rPh>
    <phoneticPr fontId="3"/>
  </si>
  <si>
    <t>健康管理や相談援助等を行うためのタブレット等の活用</t>
    <phoneticPr fontId="3"/>
  </si>
  <si>
    <t>（４）訪問サービスの実施【通所/短期入所/入所・居住】</t>
    <rPh sb="3" eb="5">
      <t>ホウモ_x0000_</t>
    </rPh>
    <rPh sb="10" eb="12">
      <t>_x0003__x0002__x0004_</t>
    </rPh>
    <rPh sb="13" eb="15">
      <t xml:space="preserve">
_x0002__x0007__x000D_</t>
    </rPh>
    <rPh sb="16" eb="18">
      <t>_x0002__x000B__x0010_</t>
    </rPh>
    <rPh sb="18" eb="20">
      <t>_x0002__x000E__x0012__x0002__x0013_</t>
    </rPh>
    <rPh sb="21" eb="23">
      <t>_x0015__x0002__x0018__x0018__x0002_</t>
    </rPh>
    <rPh sb="24" eb="26">
      <t/>
    </rPh>
    <phoneticPr fontId="3"/>
  </si>
  <si>
    <t>別添</t>
    <rPh sb="0" eb="2">
      <t>ベッテン</t>
    </rPh>
    <phoneticPr fontId="18"/>
  </si>
  <si>
    <t>基準単価</t>
    <rPh sb="0" eb="2">
      <t>キジュン</t>
    </rPh>
    <rPh sb="2" eb="4">
      <t>タンカ</t>
    </rPh>
    <phoneticPr fontId="18"/>
  </si>
  <si>
    <t>事業区分</t>
    <rPh sb="0" eb="2">
      <t>ジギョウ</t>
    </rPh>
    <rPh sb="2" eb="4">
      <t>クブン</t>
    </rPh>
    <phoneticPr fontId="18"/>
  </si>
  <si>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18"/>
  </si>
  <si>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18"/>
  </si>
  <si>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18"/>
  </si>
  <si>
    <t>サービス種別</t>
    <rPh sb="4" eb="6">
      <t>シュベツ</t>
    </rPh>
    <phoneticPr fontId="18"/>
  </si>
  <si>
    <t>各サービス共通</t>
    <rPh sb="0" eb="1">
      <t>カク</t>
    </rPh>
    <rPh sb="5" eb="7">
      <t>キョウツウ</t>
    </rPh>
    <phoneticPr fontId="18"/>
  </si>
  <si>
    <t>通所系</t>
    <rPh sb="0" eb="2">
      <t>ツウショ</t>
    </rPh>
    <rPh sb="2" eb="3">
      <t>ケイ</t>
    </rPh>
    <phoneticPr fontId="18"/>
  </si>
  <si>
    <t>療養介護</t>
    <rPh sb="0" eb="2">
      <t>リョウヨウ</t>
    </rPh>
    <rPh sb="2" eb="4">
      <t>カイゴ</t>
    </rPh>
    <phoneticPr fontId="18"/>
  </si>
  <si>
    <t>生活介護</t>
    <rPh sb="0" eb="2">
      <t>セイカツ</t>
    </rPh>
    <rPh sb="2" eb="4">
      <t>カイゴ</t>
    </rPh>
    <phoneticPr fontId="18"/>
  </si>
  <si>
    <t>自立訓練（機能訓練）</t>
    <rPh sb="0" eb="2">
      <t>ジリツ</t>
    </rPh>
    <rPh sb="2" eb="4">
      <t>クンレン</t>
    </rPh>
    <rPh sb="5" eb="7">
      <t>キノウ</t>
    </rPh>
    <rPh sb="7" eb="9">
      <t>クンレン</t>
    </rPh>
    <phoneticPr fontId="18"/>
  </si>
  <si>
    <t>自立訓練（生活訓練）</t>
    <rPh sb="0" eb="4">
      <t>ジリツクンレン</t>
    </rPh>
    <rPh sb="5" eb="7">
      <t>セイカツ</t>
    </rPh>
    <rPh sb="7" eb="9">
      <t>クンレン</t>
    </rPh>
    <phoneticPr fontId="18"/>
  </si>
  <si>
    <t>就労移行支援</t>
    <rPh sb="0" eb="2">
      <t>シュウロウ</t>
    </rPh>
    <rPh sb="2" eb="4">
      <t>イコウ</t>
    </rPh>
    <rPh sb="4" eb="6">
      <t>シエン</t>
    </rPh>
    <phoneticPr fontId="18"/>
  </si>
  <si>
    <t>就労継続支援Ａ型</t>
    <rPh sb="0" eb="2">
      <t>シュウロウ</t>
    </rPh>
    <rPh sb="2" eb="4">
      <t>ケイゾク</t>
    </rPh>
    <rPh sb="4" eb="6">
      <t>シエン</t>
    </rPh>
    <rPh sb="7" eb="8">
      <t>カタ</t>
    </rPh>
    <phoneticPr fontId="18"/>
  </si>
  <si>
    <t>就労継続支援Ｂ型</t>
    <rPh sb="0" eb="2">
      <t>シュウロウ</t>
    </rPh>
    <rPh sb="2" eb="4">
      <t>ケイゾク</t>
    </rPh>
    <rPh sb="4" eb="6">
      <t>シエン</t>
    </rPh>
    <rPh sb="7" eb="8">
      <t>カタ</t>
    </rPh>
    <phoneticPr fontId="18"/>
  </si>
  <si>
    <t>就労定着支援</t>
    <rPh sb="0" eb="2">
      <t>シュウロウ</t>
    </rPh>
    <rPh sb="2" eb="4">
      <t>テイチャク</t>
    </rPh>
    <rPh sb="4" eb="6">
      <t>シエン</t>
    </rPh>
    <phoneticPr fontId="18"/>
  </si>
  <si>
    <t>自立生活援助</t>
    <rPh sb="0" eb="2">
      <t>ジリツ</t>
    </rPh>
    <rPh sb="2" eb="4">
      <t>セイカツ</t>
    </rPh>
    <rPh sb="4" eb="6">
      <t>エンジョ</t>
    </rPh>
    <phoneticPr fontId="18"/>
  </si>
  <si>
    <t>短期入所</t>
    <rPh sb="0" eb="2">
      <t>タンキ</t>
    </rPh>
    <rPh sb="2" eb="4">
      <t>ニュウショ</t>
    </rPh>
    <phoneticPr fontId="18"/>
  </si>
  <si>
    <t>入所・居住系</t>
    <rPh sb="0" eb="2">
      <t>ニュウショ</t>
    </rPh>
    <rPh sb="3" eb="5">
      <t>キョジュウ</t>
    </rPh>
    <rPh sb="5" eb="6">
      <t>ケイ</t>
    </rPh>
    <phoneticPr fontId="18"/>
  </si>
  <si>
    <t>施設入所支援</t>
    <rPh sb="0" eb="2">
      <t>シセツ</t>
    </rPh>
    <rPh sb="2" eb="4">
      <t>ニュウショ</t>
    </rPh>
    <rPh sb="4" eb="6">
      <t>シエン</t>
    </rPh>
    <phoneticPr fontId="18"/>
  </si>
  <si>
    <t>共同生活援助（介護サービス包括型）</t>
    <rPh sb="0" eb="2">
      <t>キョウドウ</t>
    </rPh>
    <rPh sb="2" eb="4">
      <t>セイカツ</t>
    </rPh>
    <rPh sb="4" eb="6">
      <t>エンジョ</t>
    </rPh>
    <rPh sb="7" eb="9">
      <t>カイゴ</t>
    </rPh>
    <rPh sb="13" eb="15">
      <t>ホウカツ</t>
    </rPh>
    <rPh sb="15" eb="16">
      <t>ガタ</t>
    </rPh>
    <phoneticPr fontId="18"/>
  </si>
  <si>
    <t>共同生活援助（日中サービス支援型）</t>
    <rPh sb="0" eb="2">
      <t>キョウドウ</t>
    </rPh>
    <rPh sb="2" eb="4">
      <t>セイカツ</t>
    </rPh>
    <rPh sb="4" eb="6">
      <t>エンジョ</t>
    </rPh>
    <rPh sb="7" eb="9">
      <t>ニッチュウ</t>
    </rPh>
    <rPh sb="13" eb="15">
      <t>シエン</t>
    </rPh>
    <rPh sb="15" eb="16">
      <t>ガタ</t>
    </rPh>
    <phoneticPr fontId="18"/>
  </si>
  <si>
    <t>共同生活援助（外部サービス利用型）</t>
    <rPh sb="0" eb="2">
      <t>キョウドウ</t>
    </rPh>
    <rPh sb="2" eb="4">
      <t>セイカツ</t>
    </rPh>
    <rPh sb="4" eb="6">
      <t>エンジョ</t>
    </rPh>
    <rPh sb="7" eb="9">
      <t>ガイブ</t>
    </rPh>
    <rPh sb="13" eb="15">
      <t>リヨウ</t>
    </rPh>
    <rPh sb="15" eb="16">
      <t>ガタ</t>
    </rPh>
    <phoneticPr fontId="18"/>
  </si>
  <si>
    <t>訪問系</t>
    <rPh sb="0" eb="2">
      <t>ホウモン</t>
    </rPh>
    <rPh sb="2" eb="3">
      <t>ケイ</t>
    </rPh>
    <phoneticPr fontId="18"/>
  </si>
  <si>
    <t>居宅介護</t>
    <rPh sb="0" eb="2">
      <t>キョタク</t>
    </rPh>
    <rPh sb="2" eb="4">
      <t>カイゴ</t>
    </rPh>
    <phoneticPr fontId="18"/>
  </si>
  <si>
    <t>－</t>
    <phoneticPr fontId="18"/>
  </si>
  <si>
    <t>重度訪問介護</t>
    <rPh sb="0" eb="2">
      <t>ジュウド</t>
    </rPh>
    <rPh sb="2" eb="4">
      <t>ホウモン</t>
    </rPh>
    <rPh sb="4" eb="6">
      <t>カイゴ</t>
    </rPh>
    <phoneticPr fontId="18"/>
  </si>
  <si>
    <t>－</t>
    <phoneticPr fontId="18"/>
  </si>
  <si>
    <t>同行援護</t>
    <rPh sb="0" eb="2">
      <t>ドウコウ</t>
    </rPh>
    <rPh sb="2" eb="4">
      <t>エンゴ</t>
    </rPh>
    <phoneticPr fontId="18"/>
  </si>
  <si>
    <t>－</t>
    <phoneticPr fontId="18"/>
  </si>
  <si>
    <t>行動援護</t>
    <rPh sb="0" eb="2">
      <t>コウドウ</t>
    </rPh>
    <rPh sb="2" eb="4">
      <t>エンゴ</t>
    </rPh>
    <phoneticPr fontId="18"/>
  </si>
  <si>
    <t>－</t>
    <phoneticPr fontId="18"/>
  </si>
  <si>
    <t>相談系</t>
    <rPh sb="0" eb="2">
      <t>ソウダン</t>
    </rPh>
    <rPh sb="2" eb="3">
      <t>ケイ</t>
    </rPh>
    <phoneticPr fontId="18"/>
  </si>
  <si>
    <t>計画相談支援</t>
    <rPh sb="0" eb="2">
      <t>ケイカク</t>
    </rPh>
    <rPh sb="2" eb="4">
      <t>ソウダン</t>
    </rPh>
    <rPh sb="4" eb="6">
      <t>シエン</t>
    </rPh>
    <phoneticPr fontId="18"/>
  </si>
  <si>
    <t>地域移行支援</t>
    <rPh sb="0" eb="2">
      <t>チイキ</t>
    </rPh>
    <rPh sb="2" eb="4">
      <t>イコウ</t>
    </rPh>
    <rPh sb="4" eb="6">
      <t>シエン</t>
    </rPh>
    <phoneticPr fontId="18"/>
  </si>
  <si>
    <t>地域定着支援</t>
    <rPh sb="0" eb="2">
      <t>チイキ</t>
    </rPh>
    <rPh sb="2" eb="4">
      <t>テイチャク</t>
    </rPh>
    <rPh sb="4" eb="6">
      <t>シエン</t>
    </rPh>
    <phoneticPr fontId="18"/>
  </si>
  <si>
    <t>（２）障害福祉サービス等事業者との連携支援</t>
    <phoneticPr fontId="18"/>
  </si>
  <si>
    <t>（１）障害福祉サービス等事業者等のサービス継続支援</t>
    <phoneticPr fontId="18"/>
  </si>
  <si>
    <t>当該事業所の職員により、利用者の居宅への訪問によるサービスを行った事業所（※３）</t>
    <phoneticPr fontId="3"/>
  </si>
  <si>
    <t>１．（４）訪問サービスの実施【通所/短期入所/入所・居住】</t>
    <phoneticPr fontId="3"/>
  </si>
  <si>
    <t>(添付）個票</t>
    <rPh sb="1" eb="3">
      <t>テンプ</t>
    </rPh>
    <rPh sb="4" eb="6">
      <t>コヒョウ</t>
    </rPh>
    <phoneticPr fontId="3"/>
  </si>
  <si>
    <t>担当者氏名</t>
    <rPh sb="0" eb="3">
      <t>タントウシャ</t>
    </rPh>
    <rPh sb="3" eb="5">
      <t>シメイ</t>
    </rPh>
    <phoneticPr fontId="3"/>
  </si>
  <si>
    <t>１． 障害福祉サービス等事業所等のサービス継続支援</t>
    <rPh sb="3" eb="5">
      <t>ショウガイ</t>
    </rPh>
    <rPh sb="5" eb="7">
      <t>フクシ</t>
    </rPh>
    <rPh sb="11" eb="12">
      <t>トウ</t>
    </rPh>
    <rPh sb="12" eb="15">
      <t>ジギョウショ</t>
    </rPh>
    <rPh sb="15" eb="16">
      <t>ナド</t>
    </rPh>
    <rPh sb="21" eb="23">
      <t>ケイゾク</t>
    </rPh>
    <rPh sb="23" eb="25">
      <t>シエン</t>
    </rPh>
    <phoneticPr fontId="3"/>
  </si>
  <si>
    <r>
      <t>障害福祉サービス等事業所等のサービス継続支援　</t>
    </r>
    <r>
      <rPr>
        <sz val="8"/>
        <rFont val="ＭＳ Ｐ明朝"/>
        <family val="1"/>
        <charset val="128"/>
      </rPr>
      <t>→ １を記載</t>
    </r>
    <rPh sb="0" eb="2">
      <t>ショウガイ</t>
    </rPh>
    <rPh sb="2" eb="4">
      <t>フクシ</t>
    </rPh>
    <rPh sb="8" eb="9">
      <t>トウ</t>
    </rPh>
    <rPh sb="9" eb="12">
      <t>ジギョウショ</t>
    </rPh>
    <rPh sb="12" eb="13">
      <t>ナド</t>
    </rPh>
    <rPh sb="18" eb="20">
      <t>ケイゾク</t>
    </rPh>
    <rPh sb="20" eb="22">
      <t>シエン</t>
    </rPh>
    <rPh sb="27" eb="29">
      <t>キサイ</t>
    </rPh>
    <phoneticPr fontId="3"/>
  </si>
  <si>
    <r>
      <t>障害福祉サービス等事業所等との連携支援　</t>
    </r>
    <r>
      <rPr>
        <sz val="8"/>
        <rFont val="ＭＳ Ｐ明朝"/>
        <family val="1"/>
        <charset val="128"/>
      </rPr>
      <t>→ ２を記載</t>
    </r>
    <rPh sb="12" eb="13">
      <t>ナド</t>
    </rPh>
    <rPh sb="24" eb="26">
      <t>キサイ</t>
    </rPh>
    <phoneticPr fontId="3"/>
  </si>
  <si>
    <t>①　市から休業要請を受けた通所系サービス事業所、短期入所サービス事業所
②　利用者又は職員に感染者が発生した障害福祉サービス事業所・障害者支援施設等（職員に複数の濃厚接触者が発生し、職員が不足した場合を含む）
③　濃厚接触者（利用者に限る）に対応した短期入所サービス事業所、訪問系サービス事業所、障害者支援施設等
④　①～③以外の障害福祉サービス等事業所、障害者支援施設等であって、当該事業所の職員により、利用者の居宅においてできる限りのサービスを提供した事業所</t>
    <rPh sb="54" eb="56">
      <t>ショウガイ</t>
    </rPh>
    <rPh sb="56" eb="58">
      <t>フクシ</t>
    </rPh>
    <rPh sb="66" eb="69">
      <t>ショウガイシャ</t>
    </rPh>
    <rPh sb="69" eb="71">
      <t>シエン</t>
    </rPh>
    <rPh sb="113" eb="116">
      <t>リヨウシャ</t>
    </rPh>
    <rPh sb="117" eb="118">
      <t>カギ</t>
    </rPh>
    <phoneticPr fontId="3"/>
  </si>
  <si>
    <t>①　上記1の①又は②の障害福祉サービス事業所・障害者支援施設等の連携先の障害福祉サービス事業所・施設等
②　感染症の拡大防止の観点から必要があり、自主的に休業した障害福祉サービス事業所の連携先の障害福祉サービス事業所・施設等</t>
    <rPh sb="2" eb="4">
      <t>ジョウキ</t>
    </rPh>
    <rPh sb="11" eb="13">
      <t>ショウガイ</t>
    </rPh>
    <rPh sb="13" eb="15">
      <t>フクシ</t>
    </rPh>
    <rPh sb="23" eb="26">
      <t>ショウガイシャ</t>
    </rPh>
    <rPh sb="26" eb="28">
      <t>シエン</t>
    </rPh>
    <rPh sb="32" eb="34">
      <t>レンケイ</t>
    </rPh>
    <rPh sb="34" eb="35">
      <t>サキ</t>
    </rPh>
    <rPh sb="36" eb="38">
      <t>ショウガイ</t>
    </rPh>
    <rPh sb="38" eb="40">
      <t>フクシ</t>
    </rPh>
    <rPh sb="44" eb="47">
      <t>ジギョウショ</t>
    </rPh>
    <rPh sb="48" eb="50">
      <t>シセツ</t>
    </rPh>
    <rPh sb="50" eb="51">
      <t>トウ</t>
    </rPh>
    <rPh sb="81" eb="83">
      <t>ショウガイ</t>
    </rPh>
    <rPh sb="83" eb="85">
      <t>フクシ</t>
    </rPh>
    <rPh sb="97" eb="99">
      <t>ショウガイ</t>
    </rPh>
    <rPh sb="99" eb="101">
      <t>フクシ</t>
    </rPh>
    <phoneticPr fontId="3"/>
  </si>
  <si>
    <t>１．障害福祉サービス等事業所等のサービス継続支援</t>
    <rPh sb="2" eb="4">
      <t>ショウガイ</t>
    </rPh>
    <rPh sb="4" eb="6">
      <t>フクシ</t>
    </rPh>
    <rPh sb="10" eb="11">
      <t>トウ</t>
    </rPh>
    <rPh sb="11" eb="14">
      <t>ジギョウショ</t>
    </rPh>
    <rPh sb="14" eb="15">
      <t>ナド</t>
    </rPh>
    <rPh sb="20" eb="22">
      <t>ケイゾク</t>
    </rPh>
    <rPh sb="22" eb="24">
      <t>シエン</t>
    </rPh>
    <phoneticPr fontId="3"/>
  </si>
  <si>
    <t>下記はあくまで記載例であり、対象となる取組や費用を制限するものではなく、要綱に基づき、実際に生じた費用について記入すること。</t>
    <rPh sb="19" eb="21">
      <t>トリクミ</t>
    </rPh>
    <rPh sb="22" eb="24">
      <t>ヒヨウ</t>
    </rPh>
    <rPh sb="36" eb="38">
      <t>ヨウコウ</t>
    </rPh>
    <rPh sb="39" eb="40">
      <t>モト</t>
    </rPh>
    <phoneticPr fontId="3"/>
  </si>
  <si>
    <t>１．障害福祉サービス等事業所等のサービス継続支援</t>
    <rPh sb="14" eb="15">
      <t>ナド</t>
    </rPh>
    <phoneticPr fontId="3"/>
  </si>
  <si>
    <t>キ　ＩＣＴを活用して、通所しない利用者の健康管理等を行うための費用</t>
    <rPh sb="6" eb="8">
      <t>カツヨウ</t>
    </rPh>
    <rPh sb="11" eb="13">
      <t>ツウショ</t>
    </rPh>
    <rPh sb="16" eb="19">
      <t>リヨウシャ</t>
    </rPh>
    <rPh sb="20" eb="22">
      <t>ケンコウ</t>
    </rPh>
    <rPh sb="22" eb="24">
      <t>カンリ</t>
    </rPh>
    <rPh sb="24" eb="25">
      <t>トウ</t>
    </rPh>
    <rPh sb="26" eb="27">
      <t>オコナ</t>
    </rPh>
    <rPh sb="31" eb="33">
      <t>ヒヨウ</t>
    </rPh>
    <phoneticPr fontId="3"/>
  </si>
  <si>
    <t>（３）通所系ｻｰﾋﾞｽ事業所及び短期入所ｻｰﾋﾞｽ事業所及び障害者支援施設等による事業所外の代替の場所におけるｻｰﾋﾞｽ提供</t>
    <rPh sb="3" eb="5">
      <t>ツウショ</t>
    </rPh>
    <rPh sb="5" eb="6">
      <t>ケイ</t>
    </rPh>
    <rPh sb="11" eb="14">
      <t>ジギョウショ</t>
    </rPh>
    <rPh sb="14" eb="15">
      <t>オヨ</t>
    </rPh>
    <rPh sb="16" eb="18">
      <t>タンキ</t>
    </rPh>
    <rPh sb="18" eb="20">
      <t>ニュウショ</t>
    </rPh>
    <rPh sb="25" eb="28">
      <t>ジギョウショ</t>
    </rPh>
    <rPh sb="28" eb="29">
      <t>オヨ</t>
    </rPh>
    <rPh sb="30" eb="33">
      <t>ショウガイシャ</t>
    </rPh>
    <rPh sb="33" eb="35">
      <t>シエン</t>
    </rPh>
    <rPh sb="35" eb="37">
      <t>シセツ</t>
    </rPh>
    <rPh sb="37" eb="38">
      <t>トウ</t>
    </rPh>
    <rPh sb="41" eb="44">
      <t>ジギョウショ</t>
    </rPh>
    <rPh sb="44" eb="45">
      <t>ガイ</t>
    </rPh>
    <rPh sb="46" eb="48">
      <t>ダイタイ</t>
    </rPh>
    <rPh sb="49" eb="51">
      <t>バショ</t>
    </rPh>
    <rPh sb="60" eb="62">
      <t>テイキョウ</t>
    </rPh>
    <phoneticPr fontId="3"/>
  </si>
  <si>
    <r>
      <t>（３）通所系ｻｰﾋﾞｽ事業所、短期入所系ｻｰﾋﾞｽ事業所による事業所外の代替の場所におけるｻｰﾋﾞｽ実施に係る取組</t>
    </r>
    <r>
      <rPr>
        <sz val="6"/>
        <rFont val="ＭＳ Ｐ明朝"/>
        <family val="1"/>
        <charset val="128"/>
      </rPr>
      <t>【通所/短期入所/入所・居住】</t>
    </r>
    <rPh sb="3" eb="5">
      <t>ツウショ</t>
    </rPh>
    <rPh sb="5" eb="6">
      <t>ケイ</t>
    </rPh>
    <rPh sb="11" eb="14">
      <t>ジギョウショ</t>
    </rPh>
    <rPh sb="15" eb="17">
      <t>タンキ</t>
    </rPh>
    <rPh sb="17" eb="19">
      <t>ニュウショ</t>
    </rPh>
    <rPh sb="19" eb="20">
      <t>ケイ</t>
    </rPh>
    <rPh sb="25" eb="28">
      <t>ジギョウショ</t>
    </rPh>
    <rPh sb="31" eb="34">
      <t>ジギョウショ</t>
    </rPh>
    <rPh sb="34" eb="35">
      <t>ガイ</t>
    </rPh>
    <rPh sb="36" eb="38">
      <t>ダイタイ</t>
    </rPh>
    <rPh sb="39" eb="41">
      <t>バショ</t>
    </rPh>
    <rPh sb="50" eb="52">
      <t>ジッシ</t>
    </rPh>
    <rPh sb="53" eb="54">
      <t>カカ</t>
    </rPh>
    <rPh sb="55" eb="57">
      <t>トリクミ</t>
    </rPh>
    <rPh sb="58" eb="60">
      <t>ツウショ</t>
    </rPh>
    <rPh sb="61" eb="63">
      <t>タンキ</t>
    </rPh>
    <rPh sb="63" eb="65">
      <t>ニュウショ</t>
    </rPh>
    <rPh sb="66" eb="68">
      <t>ニュウショ</t>
    </rPh>
    <rPh sb="69" eb="71">
      <t>キョジュウ</t>
    </rPh>
    <phoneticPr fontId="3"/>
  </si>
  <si>
    <t>〇×事業所</t>
    <rPh sb="2" eb="4">
      <t>ジギョウ</t>
    </rPh>
    <rPh sb="4" eb="5">
      <t>ショ</t>
    </rPh>
    <phoneticPr fontId="3"/>
  </si>
  <si>
    <t>〇×ｼﾞｷﾞｮｳｼｮ</t>
    <phoneticPr fontId="3"/>
  </si>
  <si>
    <t>123456789</t>
    <phoneticPr fontId="3"/>
  </si>
  <si>
    <t>460</t>
    <phoneticPr fontId="3"/>
  </si>
  <si>
    <t>0000</t>
    <phoneticPr fontId="3"/>
  </si>
  <si>
    <t>名古屋市〇区〇〇町××番地　〇〇ビル２Ｆ</t>
    <rPh sb="0" eb="4">
      <t>ナゴヤシ</t>
    </rPh>
    <rPh sb="5" eb="6">
      <t>ク</t>
    </rPh>
    <rPh sb="8" eb="9">
      <t>マチ</t>
    </rPh>
    <rPh sb="11" eb="13">
      <t>バンチ</t>
    </rPh>
    <phoneticPr fontId="3"/>
  </si>
  <si>
    <t>972-〇×〇△</t>
    <phoneticPr fontId="3"/>
  </si>
  <si>
    <t>abc@〇×.nagoya.jp</t>
    <phoneticPr fontId="3"/>
  </si>
  <si>
    <t>那古屋　〇×</t>
    <rPh sb="0" eb="2">
      <t>ナゴ</t>
    </rPh>
    <phoneticPr fontId="3"/>
  </si>
  <si>
    <t>②</t>
  </si>
  <si>
    <t>委託費</t>
    <rPh sb="0" eb="2">
      <t>イタク</t>
    </rPh>
    <rPh sb="2" eb="3">
      <t>ヒ</t>
    </rPh>
    <phoneticPr fontId="3"/>
  </si>
  <si>
    <t>事業所内の消毒（7/10実施）</t>
    <rPh sb="0" eb="3">
      <t>ジギョウショ</t>
    </rPh>
    <rPh sb="3" eb="4">
      <t>ナイ</t>
    </rPh>
    <rPh sb="5" eb="7">
      <t>ショウドク</t>
    </rPh>
    <rPh sb="12" eb="14">
      <t>ジッシ</t>
    </rPh>
    <phoneticPr fontId="3"/>
  </si>
  <si>
    <t>需用費</t>
    <rPh sb="0" eb="3">
      <t>ジュヨウヒ</t>
    </rPh>
    <phoneticPr fontId="3"/>
  </si>
  <si>
    <t>マスク（100枚1箱×５箱合計〇円）、手袋（50枚１箱×５箱合計△円）</t>
    <rPh sb="7" eb="8">
      <t>マイ</t>
    </rPh>
    <rPh sb="9" eb="10">
      <t>ハコ</t>
    </rPh>
    <rPh sb="12" eb="13">
      <t>ハコ</t>
    </rPh>
    <rPh sb="13" eb="15">
      <t>ゴウケイ</t>
    </rPh>
    <rPh sb="16" eb="17">
      <t>エン</t>
    </rPh>
    <rPh sb="19" eb="21">
      <t>テブクロ</t>
    </rPh>
    <rPh sb="24" eb="25">
      <t>マイ</t>
    </rPh>
    <rPh sb="26" eb="27">
      <t>ハコ</t>
    </rPh>
    <rPh sb="29" eb="30">
      <t>ハコ</t>
    </rPh>
    <rPh sb="30" eb="32">
      <t>ゴウケイ</t>
    </rPh>
    <rPh sb="33" eb="34">
      <t>エン</t>
    </rPh>
    <phoneticPr fontId="3"/>
  </si>
  <si>
    <t>職員諸手当等</t>
    <rPh sb="0" eb="2">
      <t>ショクイン</t>
    </rPh>
    <rPh sb="2" eb="5">
      <t>ショテアテ</t>
    </rPh>
    <rPh sb="5" eb="6">
      <t>ナド</t>
    </rPh>
    <phoneticPr fontId="3"/>
  </si>
  <si>
    <t>＊所要額は障害福祉サービス等の報酬及び他の制度等による経費助成（補助）で措置されているものを除いて記入すること。</t>
    <rPh sb="1" eb="4">
      <t>ショヨウガク</t>
    </rPh>
    <rPh sb="5" eb="13">
      <t>シ</t>
    </rPh>
    <rPh sb="13" eb="14">
      <t>ナド</t>
    </rPh>
    <rPh sb="15" eb="17">
      <t>ホウシュウ</t>
    </rPh>
    <rPh sb="17" eb="18">
      <t>オヨ</t>
    </rPh>
    <rPh sb="19" eb="20">
      <t>ホカ</t>
    </rPh>
    <rPh sb="21" eb="23">
      <t>セイド</t>
    </rPh>
    <rPh sb="23" eb="24">
      <t>ナド</t>
    </rPh>
    <rPh sb="27" eb="29">
      <t>ケイヒ</t>
    </rPh>
    <rPh sb="29" eb="31">
      <t>ジョセイ</t>
    </rPh>
    <rPh sb="32" eb="34">
      <t>ホジョ</t>
    </rPh>
    <rPh sb="36" eb="38">
      <t>ソチ</t>
    </rPh>
    <rPh sb="46" eb="47">
      <t>ノゾ</t>
    </rPh>
    <rPh sb="49" eb="51">
      <t>キニュウ</t>
    </rPh>
    <phoneticPr fontId="3"/>
  </si>
  <si>
    <t>新たに採用した臨時職員への賃金【賃金】、職員への割増賃金の支給【給与】、職員への時間外や休日手当等の諸手当の支給【職員諸手当等】、【旅費、宿泊費】、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6" eb="68">
      <t>リョヒ</t>
    </rPh>
    <rPh sb="69" eb="71">
      <t>シュクハク</t>
    </rPh>
    <rPh sb="71" eb="72">
      <t>ヒ</t>
    </rPh>
    <rPh sb="74" eb="76">
      <t>ショクイン</t>
    </rPh>
    <rPh sb="78" eb="80">
      <t>キュウヨ</t>
    </rPh>
    <rPh sb="81" eb="83">
      <t>ウワノ</t>
    </rPh>
    <rPh sb="84" eb="85">
      <t>トウ</t>
    </rPh>
    <rPh sb="86" eb="87">
      <t>トモナ</t>
    </rPh>
    <rPh sb="88" eb="90">
      <t>シャカイ</t>
    </rPh>
    <rPh sb="90" eb="93">
      <t>ホケンリョウ</t>
    </rPh>
    <rPh sb="94" eb="97">
      <t>ゾウカブン</t>
    </rPh>
    <rPh sb="98" eb="101">
      <t>キョウサイヒ</t>
    </rPh>
    <rPh sb="103" eb="105">
      <t>ジンザイ</t>
    </rPh>
    <rPh sb="105" eb="107">
      <t>ハケン</t>
    </rPh>
    <rPh sb="107" eb="109">
      <t>ギョウシャ</t>
    </rPh>
    <rPh sb="110" eb="112">
      <t>ショクギョウ</t>
    </rPh>
    <rPh sb="112" eb="114">
      <t>ショウカイ</t>
    </rPh>
    <rPh sb="114" eb="116">
      <t>ギョウシャ</t>
    </rPh>
    <rPh sb="118" eb="121">
      <t>テスウリョウ</t>
    </rPh>
    <rPh sb="122" eb="124">
      <t>ソンガイ</t>
    </rPh>
    <rPh sb="124" eb="126">
      <t>バイショウ</t>
    </rPh>
    <rPh sb="126" eb="128">
      <t>ホケン</t>
    </rPh>
    <rPh sb="130" eb="132">
      <t>カニュウ</t>
    </rPh>
    <rPh sb="133" eb="135">
      <t>エキム</t>
    </rPh>
    <phoneticPr fontId="3"/>
  </si>
  <si>
    <t>備品購入費</t>
    <rPh sb="0" eb="2">
      <t>ビヒン</t>
    </rPh>
    <rPh sb="2" eb="4">
      <t>コウニュウ</t>
    </rPh>
    <rPh sb="4" eb="5">
      <t>ヒ</t>
    </rPh>
    <phoneticPr fontId="3"/>
  </si>
  <si>
    <t>時間外手当</t>
    <rPh sb="0" eb="3">
      <t>ジカンガイ</t>
    </rPh>
    <rPh sb="3" eb="5">
      <t>テアテ</t>
    </rPh>
    <phoneticPr fontId="3"/>
  </si>
  <si>
    <t>訪問用電動自転車</t>
    <rPh sb="0" eb="3">
      <t>ホウモンヨウ</t>
    </rPh>
    <rPh sb="3" eb="5">
      <t>デンドウ</t>
    </rPh>
    <rPh sb="5" eb="8">
      <t>ジテンシャ</t>
    </rPh>
    <phoneticPr fontId="3"/>
  </si>
  <si>
    <t>（単位:千円）</t>
    <rPh sb="1" eb="3">
      <t>タンイ</t>
    </rPh>
    <rPh sb="4" eb="6">
      <t>センエン</t>
    </rPh>
    <phoneticPr fontId="3"/>
  </si>
  <si>
    <t>No.</t>
    <phoneticPr fontId="3"/>
  </si>
  <si>
    <t>事業所番号</t>
    <rPh sb="0" eb="3">
      <t>ジギョウショ</t>
    </rPh>
    <rPh sb="3" eb="5">
      <t>バンゴウ</t>
    </rPh>
    <phoneticPr fontId="3"/>
  </si>
  <si>
    <t>事業所・施設名</t>
    <rPh sb="0" eb="3">
      <t>ジギョウショ</t>
    </rPh>
    <rPh sb="4" eb="7">
      <t>シセツメイ</t>
    </rPh>
    <phoneticPr fontId="3"/>
  </si>
  <si>
    <t>サービス種別</t>
    <rPh sb="4" eb="6">
      <t>シュベツ</t>
    </rPh>
    <phoneticPr fontId="3"/>
  </si>
  <si>
    <t>１．障害福祉サービス等事業所のサービス継続支援</t>
    <rPh sb="2" eb="4">
      <t>ショウガイ</t>
    </rPh>
    <rPh sb="4" eb="6">
      <t>フクシ</t>
    </rPh>
    <rPh sb="10" eb="11">
      <t>トウ</t>
    </rPh>
    <rPh sb="11" eb="14">
      <t>ジギョウショ</t>
    </rPh>
    <rPh sb="19" eb="21">
      <t>ケイゾク</t>
    </rPh>
    <rPh sb="21" eb="23">
      <t>シエン</t>
    </rPh>
    <phoneticPr fontId="3"/>
  </si>
  <si>
    <t>１．障害福祉サービス等事業所のサービス継続支援
（利用者の居宅への訪問によるサービスを行った事業所）</t>
    <rPh sb="2" eb="4">
      <t>ショウガイ</t>
    </rPh>
    <rPh sb="4" eb="6">
      <t>フクシ</t>
    </rPh>
    <rPh sb="10" eb="11">
      <t>トウ</t>
    </rPh>
    <rPh sb="11" eb="14">
      <t>ジギョウショ</t>
    </rPh>
    <rPh sb="19" eb="21">
      <t>ケイゾク</t>
    </rPh>
    <rPh sb="21" eb="23">
      <t>シエン</t>
    </rPh>
    <rPh sb="25" eb="28">
      <t>リヨウシャ</t>
    </rPh>
    <rPh sb="29" eb="31">
      <t>キョタク</t>
    </rPh>
    <rPh sb="33" eb="35">
      <t>ホウモン</t>
    </rPh>
    <rPh sb="43" eb="44">
      <t>オコナ</t>
    </rPh>
    <rPh sb="46" eb="49">
      <t>ジギョウショ</t>
    </rPh>
    <phoneticPr fontId="3"/>
  </si>
  <si>
    <t>２．障害福祉サービス等事業所との連携支援</t>
    <rPh sb="2" eb="4">
      <t>ショウガイ</t>
    </rPh>
    <rPh sb="4" eb="6">
      <t>フクシ</t>
    </rPh>
    <rPh sb="10" eb="11">
      <t>トウ</t>
    </rPh>
    <rPh sb="11" eb="14">
      <t>ジギョウショ</t>
    </rPh>
    <rPh sb="16" eb="18">
      <t>レンケイ</t>
    </rPh>
    <rPh sb="18" eb="20">
      <t>シエン</t>
    </rPh>
    <phoneticPr fontId="3"/>
  </si>
  <si>
    <t>申請額計(ｇ)</t>
    <rPh sb="0" eb="3">
      <t>シンセイガク</t>
    </rPh>
    <rPh sb="3" eb="4">
      <t>ケイ</t>
    </rPh>
    <phoneticPr fontId="3"/>
  </si>
  <si>
    <t>備考</t>
    <rPh sb="0" eb="2">
      <t>ビコウ</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</si>
  <si>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</si>
  <si>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</si>
  <si>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</si>
  <si>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</si>
  <si>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</si>
  <si>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</si>
  <si>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合計</t>
    <rPh sb="0" eb="2">
      <t>ゴウケイ</t>
    </rPh>
    <phoneticPr fontId="3"/>
  </si>
  <si>
    <t>（注）</t>
    <rPh sb="1" eb="2">
      <t>チュウ</t>
    </rPh>
    <phoneticPr fontId="3"/>
  </si>
  <si>
    <r>
      <t>用途・品目・数量等</t>
    </r>
    <r>
      <rPr>
        <sz val="8"/>
        <rFont val="ＭＳ Ｐ明朝"/>
        <family val="1"/>
        <charset val="128"/>
      </rPr>
      <t>（購入日や実施日等可能な限り詳細に記載願います。）</t>
    </r>
    <rPh sb="0" eb="2">
      <t>ヨウト</t>
    </rPh>
    <rPh sb="3" eb="5">
      <t>ヒンモク</t>
    </rPh>
    <rPh sb="6" eb="8">
      <t>スウリョウ</t>
    </rPh>
    <rPh sb="8" eb="9">
      <t>トウ</t>
    </rPh>
    <phoneticPr fontId="3"/>
  </si>
  <si>
    <t>（添付）申請額一覧</t>
  </si>
  <si>
    <t>①訪問実施に必要な人材確保の実施</t>
    <rPh sb="1" eb="3">
      <t>ホウモン</t>
    </rPh>
    <rPh sb="3" eb="5">
      <t>ジッシ</t>
    </rPh>
    <rPh sb="6" eb="8">
      <t>ヒツヨウ</t>
    </rPh>
    <rPh sb="9" eb="11">
      <t>ジンザイ</t>
    </rPh>
    <rPh sb="11" eb="13">
      <t>カクホ</t>
    </rPh>
    <rPh sb="14" eb="16">
      <t>ジッシ</t>
    </rPh>
    <phoneticPr fontId="3"/>
  </si>
  <si>
    <t>②居宅介護職員等による同行訪問</t>
    <rPh sb="1" eb="3">
      <t>キョタク</t>
    </rPh>
    <rPh sb="3" eb="5">
      <t>カイゴ</t>
    </rPh>
    <rPh sb="5" eb="7">
      <t>ショクイン</t>
    </rPh>
    <phoneticPr fontId="3"/>
  </si>
  <si>
    <t>③訪問実施に必要な車両等の確保</t>
    <rPh sb="1" eb="3">
      <t>ホウモン</t>
    </rPh>
    <rPh sb="3" eb="5">
      <t>ジッシ</t>
    </rPh>
    <rPh sb="6" eb="8">
      <t>ヒツヨウ</t>
    </rPh>
    <rPh sb="9" eb="11">
      <t>シャリョウ</t>
    </rPh>
    <rPh sb="11" eb="12">
      <t>トウ</t>
    </rPh>
    <rPh sb="13" eb="15">
      <t>カクホ</t>
    </rPh>
    <phoneticPr fontId="3"/>
  </si>
  <si>
    <t>④マスク等の衛生用品の購入</t>
    <rPh sb="4" eb="5">
      <t>トウ</t>
    </rPh>
    <rPh sb="6" eb="8">
      <t>エイセイ</t>
    </rPh>
    <rPh sb="8" eb="10">
      <t>ヨウヒン</t>
    </rPh>
    <rPh sb="11" eb="13">
      <t>コウニュウ</t>
    </rPh>
    <phoneticPr fontId="3"/>
  </si>
  <si>
    <t>①</t>
    <phoneticPr fontId="3"/>
  </si>
  <si>
    <t>②</t>
    <phoneticPr fontId="3"/>
  </si>
  <si>
    <t>③</t>
    <phoneticPr fontId="3"/>
  </si>
  <si>
    <t>④</t>
    <phoneticPr fontId="3"/>
  </si>
  <si>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3"/>
  </si>
  <si>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</si>
  <si>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</si>
  <si>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　列の挿入は絶対に行わないこと。</t>
    <rPh sb="1" eb="2">
      <t>レツ</t>
    </rPh>
    <rPh sb="3" eb="5">
      <t>ソウニュウ</t>
    </rPh>
    <rPh sb="6" eb="8">
      <t>ゼッタイ</t>
    </rPh>
    <rPh sb="9" eb="10">
      <t>オコナ</t>
    </rPh>
    <phoneticPr fontId="3"/>
  </si>
  <si>
    <t>　「基準単価(a)」及び「基準単価(d)」は、別表１に記載された基準単価を記入すること。</t>
    <rPh sb="2" eb="4">
      <t>キジュン</t>
    </rPh>
    <rPh sb="4" eb="6">
      <t>タンカ</t>
    </rPh>
    <rPh sb="10" eb="11">
      <t>オヨ</t>
    </rPh>
    <rPh sb="13" eb="15">
      <t>キジュン</t>
    </rPh>
    <rPh sb="15" eb="17">
      <t>タンカ</t>
    </rPh>
    <rPh sb="23" eb="25">
      <t>ベッピョウ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</si>
</sst>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2"/>
      <color theme="1"/>
      <name val="ＭＳ 明朝"/>
      <family val="1"/>
      <charset val="128"/>
    </font>
    <font>
      <sz val="9"/>
      <color theme="1"/>
      <name val="ＭＳ Ｐ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
      <sz val="7"/>
      <color theme="1"/>
      <name val="ＭＳ Ｐ明朝"/>
      <family val="1"/>
      <charset val="128"/>
    </font>
    <font>
      <sz val="11"/>
      <name val="ＭＳ 明朝"/>
      <family val="1"/>
      <charset val="128"/>
    </font>
    <font>
      <u/>
      <sz val="11"/>
      <color theme="10"/>
      <name val="ＭＳ Ｐゴシック"/>
      <family val="3"/>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22FA46"/>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thin">
        <color indexed="64"/>
      </right>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double">
        <color indexed="64"/>
      </top>
      <bottom style="medium">
        <color indexed="64"/>
      </bottom>
      <diagonal/>
    </border>
    <border diagonalUp="1">
      <left/>
      <right style="thin">
        <color indexed="64"/>
      </right>
      <top style="double">
        <color indexed="64"/>
      </top>
      <bottom style="thin">
        <color indexed="64"/>
      </bottom>
      <diagonal style="thin">
        <color indexed="64"/>
      </diagonal>
    </border>
    <border>
      <left style="medium">
        <color indexed="64"/>
      </left>
      <right style="thin">
        <color indexed="64"/>
      </right>
      <top style="double">
        <color indexed="64"/>
      </top>
      <bottom style="medium">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19" fillId="0" borderId="0">
      <alignment vertical="center"/>
    </xf>
    <xf numFmtId="0" fontId="24" fillId="0" borderId="0" applyNumberFormat="0" applyFill="0" applyBorder="0" applyAlignment="0" applyProtection="0">
      <alignment vertical="center"/>
    </xf>
  </cellStyleXfs>
  <cellXfs count="415">
    <xf numFmtId="0" fontId="0" fillId="0" borderId="0" xfId="0">
      <alignment vertical="center"/>
    </xf>
    <xf numFmtId="0" fontId="17" fillId="0" borderId="0" xfId="5" applyFont="1">
      <alignment vertical="center"/>
    </xf>
    <xf numFmtId="0" fontId="17" fillId="0" borderId="0" xfId="5" applyFont="1" applyAlignment="1">
      <alignment horizontal="center" vertical="center"/>
    </xf>
    <xf numFmtId="0" fontId="15" fillId="0" borderId="0" xfId="6" applyFont="1">
      <alignment vertical="center"/>
    </xf>
    <xf numFmtId="0" fontId="15" fillId="0" borderId="5" xfId="6" applyFont="1" applyBorder="1">
      <alignment vertical="center"/>
    </xf>
    <xf numFmtId="0" fontId="17" fillId="0" borderId="9" xfId="5" applyFont="1" applyBorder="1">
      <alignment vertical="center"/>
    </xf>
    <xf numFmtId="0" fontId="20" fillId="0" borderId="20" xfId="5" applyFont="1" applyBorder="1" applyAlignment="1">
      <alignment horizontal="center" vertical="center"/>
    </xf>
    <xf numFmtId="3" fontId="20" fillId="0" borderId="20" xfId="6" applyNumberFormat="1" applyFont="1" applyBorder="1">
      <alignment vertical="center"/>
    </xf>
    <xf numFmtId="179" fontId="20" fillId="0" borderId="24" xfId="5" applyNumberFormat="1" applyFont="1" applyBorder="1">
      <alignment vertical="center"/>
    </xf>
    <xf numFmtId="179" fontId="20" fillId="0" borderId="3" xfId="5" applyNumberFormat="1" applyFont="1" applyBorder="1">
      <alignment vertical="center"/>
    </xf>
    <xf numFmtId="179" fontId="20" fillId="0" borderId="1" xfId="5" applyNumberFormat="1" applyFont="1" applyBorder="1">
      <alignment vertical="center"/>
    </xf>
    <xf numFmtId="3" fontId="20" fillId="0" borderId="24" xfId="6" applyNumberFormat="1" applyFont="1" applyBorder="1">
      <alignment vertical="center"/>
    </xf>
    <xf numFmtId="179" fontId="20" fillId="0" borderId="12" xfId="5" applyNumberFormat="1" applyFont="1" applyBorder="1">
      <alignment vertical="center"/>
    </xf>
    <xf numFmtId="0" fontId="20" fillId="2" borderId="24" xfId="6" applyFont="1" applyFill="1" applyBorder="1">
      <alignment vertical="center"/>
    </xf>
    <xf numFmtId="179" fontId="21" fillId="0" borderId="24" xfId="5" applyNumberFormat="1" applyFont="1" applyBorder="1">
      <alignment vertical="center"/>
    </xf>
    <xf numFmtId="0" fontId="20" fillId="0" borderId="24" xfId="5" applyFont="1" applyBorder="1">
      <alignment vertical="center"/>
    </xf>
    <xf numFmtId="181" fontId="20" fillId="0" borderId="24" xfId="5" applyNumberFormat="1" applyFont="1" applyBorder="1">
      <alignment vertical="center"/>
    </xf>
    <xf numFmtId="181" fontId="20" fillId="0" borderId="12" xfId="5" applyNumberFormat="1" applyFont="1" applyBorder="1">
      <alignment vertical="center"/>
    </xf>
    <xf numFmtId="181" fontId="20" fillId="0" borderId="1" xfId="5" applyNumberFormat="1" applyFont="1" applyBorder="1">
      <alignment vertical="center"/>
    </xf>
    <xf numFmtId="3" fontId="20" fillId="2" borderId="24" xfId="6" applyNumberFormat="1" applyFont="1" applyFill="1" applyBorder="1">
      <alignment vertical="center"/>
    </xf>
    <xf numFmtId="180" fontId="20" fillId="0" borderId="12" xfId="5" quotePrefix="1" applyNumberFormat="1" applyFont="1" applyBorder="1" applyAlignment="1">
      <alignment horizontal="right" vertical="center"/>
    </xf>
    <xf numFmtId="180" fontId="20" fillId="0" borderId="1" xfId="5" quotePrefix="1" applyNumberFormat="1" applyFont="1" applyBorder="1" applyAlignment="1">
      <alignment horizontal="right" vertical="center"/>
    </xf>
    <xf numFmtId="180" fontId="20" fillId="0" borderId="3" xfId="5" quotePrefix="1" applyNumberFormat="1" applyFont="1" applyBorder="1" applyAlignment="1">
      <alignment horizontal="right" vertical="center"/>
    </xf>
    <xf numFmtId="0" fontId="17" fillId="0" borderId="9" xfId="0" applyFont="1" applyBorder="1">
      <alignment vertical="center"/>
    </xf>
    <xf numFmtId="0" fontId="20" fillId="0" borderId="24" xfId="0" applyFont="1" applyBorder="1" applyAlignment="1">
      <alignment vertical="center" wrapText="1"/>
    </xf>
    <xf numFmtId="0" fontId="17" fillId="0" borderId="0" xfId="0" applyFont="1">
      <alignment vertical="center"/>
    </xf>
    <xf numFmtId="0" fontId="20" fillId="0" borderId="3" xfId="0" applyFont="1" applyBorder="1" applyAlignment="1">
      <alignment horizontal="center" vertical="center" wrapText="1"/>
    </xf>
    <xf numFmtId="0" fontId="20" fillId="0" borderId="24" xfId="0" applyFont="1" applyBorder="1" applyAlignment="1">
      <alignment horizontal="center" vertical="center"/>
    </xf>
    <xf numFmtId="0" fontId="20" fillId="0" borderId="2" xfId="0" applyFont="1" applyBorder="1" applyAlignment="1">
      <alignment vertical="center" wrapText="1"/>
    </xf>
    <xf numFmtId="0" fontId="17" fillId="0" borderId="4" xfId="0" applyFont="1" applyBorder="1">
      <alignment vertical="center"/>
    </xf>
    <xf numFmtId="0" fontId="17" fillId="0" borderId="5" xfId="0" applyFont="1" applyBorder="1">
      <alignment vertical="center"/>
    </xf>
    <xf numFmtId="0" fontId="17" fillId="0" borderId="5" xfId="0" applyFont="1" applyBorder="1" applyAlignment="1">
      <alignment horizontal="center" vertical="center"/>
    </xf>
    <xf numFmtId="0" fontId="17" fillId="0" borderId="6" xfId="0" applyFont="1" applyBorder="1">
      <alignment vertical="center"/>
    </xf>
    <xf numFmtId="0" fontId="11" fillId="0" borderId="0" xfId="0" applyFont="1" applyFill="1" applyProtection="1">
      <alignment vertical="center"/>
      <protection hidden="1"/>
    </xf>
    <xf numFmtId="0" fontId="8"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9"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3"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9" fillId="3" borderId="5" xfId="0" applyFont="1" applyFill="1" applyBorder="1" applyProtection="1">
      <alignment vertical="center"/>
      <protection hidden="1"/>
    </xf>
    <xf numFmtId="0" fontId="9"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9" fillId="3" borderId="8" xfId="0" applyFont="1" applyFill="1" applyBorder="1" applyAlignment="1" applyProtection="1">
      <alignment horizontal="left" vertical="center"/>
      <protection hidden="1"/>
    </xf>
    <xf numFmtId="0" fontId="9" fillId="0" borderId="8" xfId="0" applyFont="1" applyFill="1" applyBorder="1" applyAlignment="1" applyProtection="1">
      <alignment vertical="center"/>
      <protection locked="0" hidden="1"/>
    </xf>
    <xf numFmtId="0" fontId="5" fillId="0" borderId="12" xfId="0" applyFont="1" applyFill="1" applyBorder="1" applyAlignment="1" applyProtection="1">
      <alignment horizontal="center" vertical="center"/>
      <protection hidden="1"/>
    </xf>
    <xf numFmtId="0" fontId="9" fillId="0" borderId="5" xfId="0" applyFont="1" applyFill="1" applyBorder="1" applyAlignment="1" applyProtection="1">
      <alignment vertical="center"/>
      <protection locked="0" hidden="1"/>
    </xf>
    <xf numFmtId="0" fontId="7" fillId="0" borderId="8" xfId="0" applyFont="1" applyFill="1" applyBorder="1" applyAlignment="1" applyProtection="1">
      <alignment horizontal="left" vertical="center"/>
      <protection hidden="1"/>
    </xf>
    <xf numFmtId="0" fontId="9" fillId="0" borderId="8" xfId="0" applyFont="1" applyFill="1" applyBorder="1" applyProtection="1">
      <alignment vertical="center"/>
      <protection hidden="1"/>
    </xf>
    <xf numFmtId="0" fontId="9" fillId="0" borderId="8" xfId="0" applyFont="1" applyFill="1" applyBorder="1" applyAlignment="1" applyProtection="1">
      <alignment horizontal="left" vertical="center"/>
      <protection hidden="1"/>
    </xf>
    <xf numFmtId="0" fontId="9" fillId="0" borderId="4" xfId="0" applyFont="1" applyFill="1" applyBorder="1" applyAlignment="1" applyProtection="1">
      <alignment horizontal="left" vertical="center"/>
      <protection hidden="1"/>
    </xf>
    <xf numFmtId="0" fontId="9" fillId="0" borderId="2" xfId="0" applyFont="1" applyFill="1" applyBorder="1" applyAlignment="1" applyProtection="1">
      <alignment vertical="center"/>
      <protection hidden="1"/>
    </xf>
    <xf numFmtId="0" fontId="13" fillId="0" borderId="2" xfId="0" applyFont="1" applyFill="1" applyBorder="1" applyAlignment="1" applyProtection="1">
      <alignment vertical="top"/>
      <protection locked="0" hidden="1"/>
    </xf>
    <xf numFmtId="0" fontId="9" fillId="0" borderId="2" xfId="0" applyFont="1" applyFill="1" applyBorder="1" applyAlignment="1" applyProtection="1">
      <alignment vertical="center" wrapText="1"/>
      <protection locked="0" hidden="1"/>
    </xf>
    <xf numFmtId="0" fontId="9" fillId="0" borderId="2" xfId="0" applyFont="1" applyFill="1" applyBorder="1" applyProtection="1">
      <alignment vertical="center"/>
      <protection hidden="1"/>
    </xf>
    <xf numFmtId="0" fontId="9" fillId="0" borderId="3" xfId="0" applyFont="1" applyFill="1" applyBorder="1" applyProtection="1">
      <alignment vertical="center"/>
      <protection hidden="1"/>
    </xf>
    <xf numFmtId="0" fontId="9" fillId="0" borderId="19" xfId="0" applyFont="1" applyFill="1" applyBorder="1" applyProtection="1">
      <alignment vertical="center"/>
      <protection hidden="1"/>
    </xf>
    <xf numFmtId="0" fontId="9" fillId="0" borderId="0" xfId="0" applyFont="1" applyFill="1" applyBorder="1" applyProtection="1">
      <alignment vertical="center"/>
      <protection hidden="1"/>
    </xf>
    <xf numFmtId="0" fontId="10" fillId="0" borderId="19" xfId="0" applyFont="1" applyFill="1" applyBorder="1" applyAlignment="1" applyProtection="1">
      <alignment vertical="center" wrapText="1"/>
      <protection hidden="1"/>
    </xf>
    <xf numFmtId="0" fontId="10" fillId="0" borderId="0" xfId="0" applyFont="1" applyFill="1" applyBorder="1" applyAlignment="1" applyProtection="1">
      <alignment vertical="center" wrapText="1"/>
      <protection hidden="1"/>
    </xf>
    <xf numFmtId="0" fontId="10" fillId="0" borderId="20" xfId="0" applyFont="1" applyFill="1" applyBorder="1" applyAlignment="1" applyProtection="1">
      <alignment vertical="center" wrapText="1"/>
      <protection hidden="1"/>
    </xf>
    <xf numFmtId="0" fontId="10" fillId="0" borderId="8" xfId="0" applyFont="1" applyFill="1" applyBorder="1" applyAlignment="1" applyProtection="1">
      <alignment vertical="center" wrapText="1"/>
      <protection hidden="1"/>
    </xf>
    <xf numFmtId="0" fontId="9" fillId="0" borderId="1" xfId="0" applyFont="1" applyFill="1" applyBorder="1" applyAlignment="1" applyProtection="1">
      <alignment vertical="center"/>
      <protection hidden="1"/>
    </xf>
    <xf numFmtId="0" fontId="10" fillId="0" borderId="2" xfId="0" applyFont="1" applyFill="1" applyBorder="1" applyAlignment="1" applyProtection="1">
      <alignment vertical="center" wrapText="1"/>
      <protection hidden="1"/>
    </xf>
    <xf numFmtId="0" fontId="10" fillId="0" borderId="3" xfId="0" applyFont="1" applyFill="1" applyBorder="1" applyAlignment="1" applyProtection="1">
      <alignment vertical="center" wrapText="1"/>
      <protection hidden="1"/>
    </xf>
    <xf numFmtId="0" fontId="9" fillId="0" borderId="5" xfId="0" applyFont="1" applyFill="1" applyBorder="1" applyProtection="1">
      <alignment vertical="center"/>
      <protection hidden="1"/>
    </xf>
    <xf numFmtId="0" fontId="10" fillId="0" borderId="5" xfId="0" applyFont="1" applyFill="1" applyBorder="1" applyAlignment="1" applyProtection="1">
      <alignment vertical="center" wrapText="1"/>
      <protection hidden="1"/>
    </xf>
    <xf numFmtId="0" fontId="10" fillId="0" borderId="6" xfId="0" applyFont="1" applyFill="1" applyBorder="1" applyAlignment="1" applyProtection="1">
      <alignment vertical="center" wrapText="1"/>
      <protection hidden="1"/>
    </xf>
    <xf numFmtId="0" fontId="11" fillId="0" borderId="9" xfId="0" applyFont="1" applyFill="1" applyBorder="1" applyAlignment="1" applyProtection="1">
      <alignment vertical="center" wrapText="1"/>
      <protection hidden="1"/>
    </xf>
    <xf numFmtId="0" fontId="10" fillId="3" borderId="4" xfId="0" applyFont="1" applyFill="1" applyBorder="1" applyAlignment="1" applyProtection="1">
      <alignment vertical="center" wrapText="1"/>
      <protection hidden="1"/>
    </xf>
    <xf numFmtId="0" fontId="11" fillId="0" borderId="5" xfId="0" applyFont="1" applyFill="1" applyBorder="1" applyAlignment="1" applyProtection="1">
      <alignment vertical="center"/>
      <protection hidden="1"/>
    </xf>
    <xf numFmtId="0" fontId="9" fillId="3" borderId="5" xfId="0" applyFont="1" applyFill="1" applyBorder="1" applyAlignment="1" applyProtection="1">
      <alignment vertical="center" shrinkToFit="1"/>
      <protection locked="0" hidden="1"/>
    </xf>
    <xf numFmtId="0" fontId="11" fillId="0" borderId="5" xfId="0" applyFont="1" applyFill="1" applyBorder="1" applyAlignment="1" applyProtection="1">
      <alignment vertical="center"/>
      <protection locked="0" hidden="1"/>
    </xf>
    <xf numFmtId="0" fontId="9" fillId="0" borderId="5" xfId="0" applyFont="1" applyFill="1" applyBorder="1" applyAlignment="1" applyProtection="1">
      <alignment vertical="center" shrinkToFit="1"/>
      <protection locked="0" hidden="1"/>
    </xf>
    <xf numFmtId="0" fontId="11" fillId="0" borderId="5" xfId="0" applyFont="1" applyFill="1" applyBorder="1" applyAlignment="1" applyProtection="1">
      <alignment horizontal="left" vertical="center"/>
      <protection hidden="1"/>
    </xf>
    <xf numFmtId="0" fontId="9" fillId="3" borderId="5" xfId="0" applyFont="1" applyFill="1" applyBorder="1" applyAlignment="1" applyProtection="1">
      <alignment vertical="center"/>
      <protection locked="0" hidden="1"/>
    </xf>
    <xf numFmtId="0" fontId="9" fillId="0" borderId="5" xfId="0" applyFont="1" applyFill="1" applyBorder="1" applyAlignment="1" applyProtection="1">
      <alignment horizontal="center" vertical="center"/>
      <protection hidden="1"/>
    </xf>
    <xf numFmtId="0" fontId="10" fillId="3" borderId="9" xfId="0" applyFont="1" applyFill="1" applyBorder="1" applyAlignment="1" applyProtection="1">
      <alignment vertical="center" wrapText="1"/>
      <protection hidden="1"/>
    </xf>
    <xf numFmtId="0" fontId="11" fillId="0" borderId="0" xfId="0" applyFont="1" applyFill="1" applyBorder="1" applyAlignment="1" applyProtection="1">
      <alignment vertical="center"/>
      <protection hidden="1"/>
    </xf>
    <xf numFmtId="0" fontId="10" fillId="0" borderId="10" xfId="0" applyFont="1" applyFill="1" applyBorder="1" applyAlignment="1" applyProtection="1">
      <alignment vertical="center" wrapText="1"/>
      <protection hidden="1"/>
    </xf>
    <xf numFmtId="0" fontId="9" fillId="3" borderId="0" xfId="0" applyFont="1" applyFill="1" applyBorder="1" applyAlignment="1" applyProtection="1">
      <alignment vertical="center" shrinkToFit="1"/>
      <protection locked="0" hidden="1"/>
    </xf>
    <xf numFmtId="0" fontId="11" fillId="0" borderId="0" xfId="0" applyFont="1" applyFill="1" applyBorder="1" applyAlignment="1" applyProtection="1">
      <alignment vertical="center"/>
      <protection locked="0" hidden="1"/>
    </xf>
    <xf numFmtId="0" fontId="9" fillId="0" borderId="0" xfId="0" applyFont="1" applyFill="1" applyBorder="1" applyAlignment="1" applyProtection="1">
      <alignment vertical="center" shrinkToFit="1"/>
      <protection locked="0" hidden="1"/>
    </xf>
    <xf numFmtId="0" fontId="11" fillId="0" borderId="0" xfId="0" applyFont="1" applyFill="1" applyBorder="1" applyAlignment="1" applyProtection="1">
      <alignment horizontal="left" vertical="center"/>
      <protection hidden="1"/>
    </xf>
    <xf numFmtId="0" fontId="9" fillId="0" borderId="0" xfId="0" applyFont="1" applyFill="1" applyBorder="1" applyAlignment="1" applyProtection="1">
      <alignment vertical="center"/>
      <protection locked="0" hidden="1"/>
    </xf>
    <xf numFmtId="0" fontId="11" fillId="3" borderId="0" xfId="0" applyFont="1" applyFill="1" applyBorder="1" applyAlignment="1" applyProtection="1">
      <alignment vertical="center"/>
      <protection locked="0" hidden="1"/>
    </xf>
    <xf numFmtId="0" fontId="9"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1" fillId="0" borderId="11" xfId="0" applyFont="1" applyFill="1" applyBorder="1" applyAlignment="1" applyProtection="1">
      <alignment vertical="center" wrapText="1"/>
      <protection hidden="1"/>
    </xf>
    <xf numFmtId="0" fontId="10" fillId="3" borderId="11" xfId="0" applyFont="1" applyFill="1" applyBorder="1" applyAlignment="1" applyProtection="1">
      <alignment vertical="center" wrapText="1"/>
      <protection hidden="1"/>
    </xf>
    <xf numFmtId="0" fontId="11" fillId="0" borderId="8"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12" xfId="0" applyFont="1" applyFill="1" applyBorder="1" applyAlignment="1" applyProtection="1">
      <alignment vertical="center" wrapText="1"/>
      <protection hidden="1"/>
    </xf>
    <xf numFmtId="0" fontId="10" fillId="0" borderId="5" xfId="0" applyFont="1" applyFill="1" applyBorder="1" applyAlignment="1" applyProtection="1">
      <alignment vertical="center"/>
      <protection hidden="1"/>
    </xf>
    <xf numFmtId="0" fontId="9" fillId="0" borderId="2" xfId="0" applyFont="1" applyFill="1" applyBorder="1" applyAlignment="1" applyProtection="1">
      <alignment vertical="center" shrinkToFit="1"/>
      <protection locked="0" hidden="1"/>
    </xf>
    <xf numFmtId="0" fontId="9" fillId="0" borderId="2" xfId="0" applyFont="1" applyFill="1" applyBorder="1" applyAlignment="1" applyProtection="1">
      <alignment vertical="center"/>
      <protection locked="0" hidden="1"/>
    </xf>
    <xf numFmtId="176" fontId="9" fillId="0" borderId="2" xfId="0" applyNumberFormat="1" applyFont="1" applyFill="1" applyBorder="1" applyAlignment="1" applyProtection="1">
      <alignment vertical="center"/>
      <protection hidden="1"/>
    </xf>
    <xf numFmtId="0" fontId="9" fillId="0" borderId="3" xfId="0" applyFont="1" applyFill="1" applyBorder="1" applyAlignment="1" applyProtection="1">
      <alignment vertical="center" shrinkToFit="1"/>
      <protection locked="0" hidden="1"/>
    </xf>
    <xf numFmtId="0" fontId="9" fillId="0" borderId="20" xfId="0" applyFont="1" applyFill="1" applyBorder="1" applyProtection="1">
      <alignment vertical="center"/>
      <protection hidden="1"/>
    </xf>
    <xf numFmtId="0" fontId="11" fillId="3" borderId="1" xfId="0" applyFont="1" applyFill="1" applyBorder="1" applyAlignment="1" applyProtection="1">
      <alignment vertical="center"/>
      <protection hidden="1"/>
    </xf>
    <xf numFmtId="0" fontId="16" fillId="0" borderId="2" xfId="0" applyFont="1" applyFill="1" applyBorder="1" applyAlignment="1" applyProtection="1">
      <alignment horizontal="left" vertical="center"/>
      <protection hidden="1"/>
    </xf>
    <xf numFmtId="0" fontId="10" fillId="0" borderId="2" xfId="0" applyFont="1" applyFill="1" applyBorder="1" applyAlignment="1" applyProtection="1">
      <alignment horizontal="left" vertical="center"/>
      <protection hidden="1"/>
    </xf>
    <xf numFmtId="0" fontId="9" fillId="3" borderId="2" xfId="0" applyFont="1" applyFill="1" applyBorder="1" applyAlignment="1" applyProtection="1">
      <alignment vertical="center" textRotation="255"/>
      <protection hidden="1"/>
    </xf>
    <xf numFmtId="0" fontId="16" fillId="0" borderId="2" xfId="0" applyFont="1" applyFill="1" applyBorder="1" applyProtection="1">
      <alignment vertical="center"/>
      <protection hidden="1"/>
    </xf>
    <xf numFmtId="0" fontId="9" fillId="0" borderId="8" xfId="0" applyFont="1" applyFill="1" applyBorder="1" applyAlignment="1" applyProtection="1">
      <alignment vertical="center" shrinkToFit="1"/>
      <protection locked="0" hidden="1"/>
    </xf>
    <xf numFmtId="0" fontId="9" fillId="0" borderId="8" xfId="0" applyFont="1" applyFill="1" applyBorder="1" applyAlignment="1" applyProtection="1">
      <alignment horizontal="center" vertical="center"/>
      <protection hidden="1"/>
    </xf>
    <xf numFmtId="176" fontId="9" fillId="0" borderId="8" xfId="0" applyNumberFormat="1" applyFont="1" applyFill="1" applyBorder="1" applyAlignment="1" applyProtection="1">
      <alignment vertical="center"/>
      <protection hidden="1"/>
    </xf>
    <xf numFmtId="0" fontId="9" fillId="0" borderId="12" xfId="0" applyFont="1" applyFill="1" applyBorder="1" applyProtection="1">
      <alignment vertical="center"/>
      <protection hidden="1"/>
    </xf>
    <xf numFmtId="0" fontId="11" fillId="0" borderId="9"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Border="1" applyAlignment="1" applyProtection="1">
      <alignment vertical="center" textRotation="255"/>
      <protection hidden="1"/>
    </xf>
    <xf numFmtId="0" fontId="9" fillId="0" borderId="12" xfId="0" applyFont="1" applyFill="1" applyBorder="1" applyAlignment="1" applyProtection="1">
      <alignment vertical="center" shrinkToFit="1"/>
      <protection locked="0" hidden="1"/>
    </xf>
    <xf numFmtId="0" fontId="11" fillId="0" borderId="2" xfId="0" applyFont="1" applyFill="1" applyBorder="1" applyAlignment="1" applyProtection="1">
      <alignment vertical="center"/>
      <protection hidden="1"/>
    </xf>
    <xf numFmtId="0" fontId="10" fillId="0" borderId="2" xfId="0" applyFont="1" applyFill="1" applyBorder="1" applyAlignment="1" applyProtection="1">
      <alignment vertical="center"/>
      <protection hidden="1"/>
    </xf>
    <xf numFmtId="0" fontId="11" fillId="0" borderId="2" xfId="0" applyFont="1" applyFill="1" applyBorder="1" applyProtection="1">
      <alignment vertical="center"/>
      <protection hidden="1"/>
    </xf>
    <xf numFmtId="0" fontId="9" fillId="0" borderId="9" xfId="0" applyFont="1" applyFill="1" applyBorder="1" applyProtection="1">
      <alignment vertical="center"/>
      <protection hidden="1"/>
    </xf>
    <xf numFmtId="0" fontId="9" fillId="0" borderId="5" xfId="0" applyFont="1" applyFill="1" applyBorder="1" applyAlignment="1" applyProtection="1">
      <alignment vertical="center" textRotation="255"/>
      <protection hidden="1"/>
    </xf>
    <xf numFmtId="0" fontId="11" fillId="0" borderId="5" xfId="0" applyFont="1" applyFill="1" applyBorder="1" applyProtection="1">
      <alignment vertical="center"/>
      <protection hidden="1"/>
    </xf>
    <xf numFmtId="0" fontId="7" fillId="0" borderId="9" xfId="0" applyFont="1" applyFill="1" applyBorder="1" applyAlignment="1" applyProtection="1">
      <alignment vertical="center"/>
      <protection hidden="1"/>
    </xf>
    <xf numFmtId="0" fontId="9" fillId="0" borderId="8" xfId="0" applyFont="1" applyFill="1" applyBorder="1" applyAlignment="1" applyProtection="1">
      <alignment vertical="center" textRotation="255"/>
      <protection hidden="1"/>
    </xf>
    <xf numFmtId="0" fontId="9" fillId="0" borderId="9" xfId="0" applyFont="1" applyFill="1" applyBorder="1" applyAlignment="1" applyProtection="1">
      <alignment vertical="center"/>
      <protection hidden="1"/>
    </xf>
    <xf numFmtId="0" fontId="8" fillId="0" borderId="11" xfId="0" applyFont="1" applyFill="1" applyBorder="1" applyProtection="1">
      <alignment vertical="center"/>
      <protection hidden="1"/>
    </xf>
    <xf numFmtId="0" fontId="9" fillId="3" borderId="11" xfId="0" applyFont="1" applyFill="1" applyBorder="1" applyAlignment="1" applyProtection="1">
      <alignment vertical="center"/>
      <protection hidden="1"/>
    </xf>
    <xf numFmtId="0" fontId="9" fillId="3" borderId="8" xfId="0" applyFont="1" applyFill="1" applyBorder="1" applyAlignment="1" applyProtection="1">
      <alignment vertical="center" textRotation="255"/>
      <protection hidden="1"/>
    </xf>
    <xf numFmtId="0" fontId="11" fillId="0" borderId="8" xfId="0" applyFont="1" applyFill="1" applyBorder="1" applyProtection="1">
      <alignment vertical="center"/>
      <protection hidden="1"/>
    </xf>
    <xf numFmtId="0" fontId="8" fillId="0" borderId="8" xfId="0" applyFont="1" applyFill="1" applyBorder="1" applyProtection="1">
      <alignment vertical="center"/>
      <protection hidden="1"/>
    </xf>
    <xf numFmtId="0" fontId="9" fillId="3" borderId="8" xfId="0" applyFont="1" applyFill="1" applyBorder="1" applyAlignment="1" applyProtection="1">
      <alignment vertical="center"/>
      <protection hidden="1"/>
    </xf>
    <xf numFmtId="0" fontId="9" fillId="0" borderId="2" xfId="0" applyFont="1" applyFill="1" applyBorder="1" applyAlignment="1" applyProtection="1">
      <alignment vertical="center" textRotation="255"/>
      <protection hidden="1"/>
    </xf>
    <xf numFmtId="0" fontId="8" fillId="0" borderId="5" xfId="0" applyFont="1" applyFill="1" applyBorder="1" applyProtection="1">
      <alignment vertical="center"/>
      <protection hidden="1"/>
    </xf>
    <xf numFmtId="176" fontId="9" fillId="0" borderId="5" xfId="0" applyNumberFormat="1" applyFont="1" applyFill="1" applyBorder="1" applyAlignment="1" applyProtection="1">
      <alignment vertical="center"/>
      <protection hidden="1"/>
    </xf>
    <xf numFmtId="0" fontId="7" fillId="0" borderId="8" xfId="0" applyFont="1" applyFill="1" applyBorder="1" applyProtection="1">
      <alignment vertical="center"/>
      <protection hidden="1"/>
    </xf>
    <xf numFmtId="0" fontId="7" fillId="0" borderId="5" xfId="0" applyFont="1" applyFill="1" applyBorder="1" applyAlignment="1" applyProtection="1">
      <alignment vertical="center"/>
      <protection hidden="1"/>
    </xf>
    <xf numFmtId="0" fontId="9" fillId="0" borderId="5" xfId="0" applyFont="1" applyFill="1" applyBorder="1" applyAlignment="1" applyProtection="1">
      <alignment horizontal="center" vertical="center" shrinkToFit="1"/>
      <protection locked="0" hidden="1"/>
    </xf>
    <xf numFmtId="0" fontId="9" fillId="0" borderId="6" xfId="0" applyFont="1" applyFill="1" applyBorder="1" applyAlignment="1" applyProtection="1">
      <alignment horizontal="center" vertical="center" shrinkToFit="1"/>
      <protection locked="0" hidden="1"/>
    </xf>
    <xf numFmtId="0" fontId="11" fillId="3" borderId="5" xfId="0" applyFont="1" applyFill="1" applyBorder="1" applyAlignment="1" applyProtection="1">
      <alignment vertical="center"/>
      <protection locked="0" hidden="1"/>
    </xf>
    <xf numFmtId="0" fontId="9" fillId="0" borderId="6" xfId="0" applyFont="1" applyFill="1" applyBorder="1" applyAlignment="1" applyProtection="1">
      <alignment vertical="center" shrinkToFit="1"/>
      <protection locked="0" hidden="1"/>
    </xf>
    <xf numFmtId="0" fontId="9" fillId="0" borderId="11" xfId="0" applyFont="1" applyFill="1" applyBorder="1" applyProtection="1">
      <alignment vertical="center"/>
      <protection hidden="1"/>
    </xf>
    <xf numFmtId="0" fontId="11" fillId="0" borderId="2" xfId="0" applyFont="1" applyFill="1" applyBorder="1" applyAlignment="1" applyProtection="1">
      <alignment horizontal="left" vertical="center"/>
      <protection hidden="1"/>
    </xf>
    <xf numFmtId="0" fontId="11" fillId="0" borderId="3" xfId="0" applyFont="1" applyFill="1" applyBorder="1" applyProtection="1">
      <alignment vertical="center"/>
      <protection hidden="1"/>
    </xf>
    <xf numFmtId="0" fontId="8" fillId="0" borderId="0" xfId="0" applyFont="1" applyFill="1" applyAlignment="1" applyProtection="1">
      <alignment horizontal="center" vertical="center"/>
      <protection hidden="1"/>
    </xf>
    <xf numFmtId="0" fontId="8" fillId="0" borderId="0" xfId="0" applyFont="1" applyFill="1" applyAlignment="1" applyProtection="1">
      <alignment horizontal="left" vertical="center"/>
      <protection hidden="1"/>
    </xf>
    <xf numFmtId="0" fontId="7" fillId="0" borderId="0" xfId="0" applyFont="1" applyFill="1" applyBorder="1" applyAlignment="1" applyProtection="1">
      <alignment horizontal="left" vertical="center"/>
      <protection hidden="1"/>
    </xf>
    <xf numFmtId="0" fontId="8" fillId="0" borderId="25" xfId="0" applyFont="1" applyFill="1" applyBorder="1" applyAlignment="1" applyProtection="1">
      <alignment horizontal="center" vertical="center"/>
      <protection hidden="1"/>
    </xf>
    <xf numFmtId="0" fontId="8" fillId="0" borderId="25" xfId="0" applyFont="1" applyFill="1" applyBorder="1" applyProtection="1">
      <alignment vertical="center"/>
      <protection hidden="1"/>
    </xf>
    <xf numFmtId="0" fontId="12" fillId="0" borderId="0" xfId="0" applyFont="1" applyFill="1" applyBorder="1" applyProtection="1">
      <alignment vertical="center"/>
      <protection hidden="1"/>
    </xf>
    <xf numFmtId="0" fontId="10" fillId="0" borderId="0" xfId="0" applyFont="1" applyFill="1" applyBorder="1" applyAlignment="1" applyProtection="1">
      <alignment horizontal="center" vertical="center"/>
      <protection hidden="1"/>
    </xf>
    <xf numFmtId="0" fontId="10" fillId="0" borderId="0" xfId="0" applyFont="1" applyFill="1" applyBorder="1" applyProtection="1">
      <alignment vertical="center"/>
      <protection hidden="1"/>
    </xf>
    <xf numFmtId="0" fontId="10" fillId="0" borderId="0" xfId="0" applyFont="1" applyFill="1" applyProtection="1">
      <alignment vertical="center"/>
      <protection hidden="1"/>
    </xf>
    <xf numFmtId="0" fontId="10"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14" fillId="0" borderId="4" xfId="0" applyFont="1" applyFill="1" applyBorder="1" applyAlignment="1" applyProtection="1">
      <alignment vertical="center"/>
      <protection hidden="1"/>
    </xf>
    <xf numFmtId="0" fontId="14" fillId="0" borderId="5" xfId="0" applyFont="1" applyFill="1" applyBorder="1" applyAlignment="1" applyProtection="1">
      <alignment horizontal="center" vertical="center"/>
      <protection hidden="1"/>
    </xf>
    <xf numFmtId="0" fontId="14" fillId="0" borderId="9" xfId="0" applyFont="1" applyFill="1" applyBorder="1" applyAlignment="1" applyProtection="1">
      <alignment vertical="center"/>
      <protection hidden="1"/>
    </xf>
    <xf numFmtId="0" fontId="14" fillId="0" borderId="13" xfId="0" applyFont="1" applyFill="1" applyBorder="1" applyAlignment="1" applyProtection="1">
      <alignment vertical="center"/>
      <protection hidden="1"/>
    </xf>
    <xf numFmtId="0" fontId="14" fillId="0" borderId="14" xfId="0" applyFont="1" applyFill="1" applyBorder="1" applyAlignment="1" applyProtection="1">
      <alignment horizontal="center" vertical="center"/>
      <protection hidden="1"/>
    </xf>
    <xf numFmtId="0" fontId="14" fillId="0" borderId="16" xfId="0" applyFont="1" applyFill="1" applyBorder="1" applyAlignment="1" applyProtection="1">
      <alignment horizontal="center" vertical="center"/>
      <protection hidden="1"/>
    </xf>
    <xf numFmtId="0" fontId="14" fillId="0" borderId="21" xfId="0" applyFont="1" applyFill="1" applyBorder="1" applyAlignment="1" applyProtection="1">
      <alignment vertical="center"/>
      <protection hidden="1"/>
    </xf>
    <xf numFmtId="0" fontId="14" fillId="0" borderId="22" xfId="0" applyFont="1" applyFill="1" applyBorder="1" applyAlignment="1" applyProtection="1">
      <alignment horizontal="center" vertical="center"/>
      <protection hidden="1"/>
    </xf>
    <xf numFmtId="0" fontId="14" fillId="0" borderId="23" xfId="0" applyFont="1" applyFill="1" applyBorder="1" applyAlignment="1" applyProtection="1">
      <alignment horizontal="center" vertical="center"/>
      <protection hidden="1"/>
    </xf>
    <xf numFmtId="0" fontId="14" fillId="0" borderId="11" xfId="0" applyFont="1" applyFill="1" applyBorder="1" applyAlignment="1" applyProtection="1">
      <alignment vertical="center"/>
      <protection hidden="1"/>
    </xf>
    <xf numFmtId="0" fontId="14" fillId="0" borderId="15" xfId="0" applyFont="1" applyFill="1" applyBorder="1" applyAlignment="1" applyProtection="1">
      <alignment vertical="center"/>
      <protection hidden="1"/>
    </xf>
    <xf numFmtId="0" fontId="14" fillId="0" borderId="7" xfId="0" applyFont="1" applyFill="1" applyBorder="1" applyAlignment="1" applyProtection="1">
      <alignment horizontal="center" vertical="center"/>
      <protection hidden="1"/>
    </xf>
    <xf numFmtId="0" fontId="14" fillId="0" borderId="17" xfId="0" applyFont="1" applyFill="1" applyBorder="1" applyAlignment="1" applyProtection="1">
      <alignment horizontal="center" vertical="center"/>
      <protection hidden="1"/>
    </xf>
    <xf numFmtId="0" fontId="14" fillId="0" borderId="5" xfId="0" applyFont="1" applyFill="1" applyBorder="1" applyAlignment="1" applyProtection="1">
      <alignment vertical="center" shrinkToFit="1"/>
      <protection hidden="1"/>
    </xf>
    <xf numFmtId="0" fontId="14" fillId="0" borderId="6" xfId="0" applyFont="1" applyFill="1" applyBorder="1" applyAlignment="1" applyProtection="1">
      <alignment vertical="center" shrinkToFit="1"/>
      <protection hidden="1"/>
    </xf>
    <xf numFmtId="0" fontId="14" fillId="0" borderId="5" xfId="0" applyFont="1" applyFill="1" applyBorder="1" applyAlignment="1" applyProtection="1">
      <alignment horizontal="center" vertical="center" shrinkToFit="1"/>
      <protection hidden="1"/>
    </xf>
    <xf numFmtId="0" fontId="14" fillId="0" borderId="9" xfId="0" applyFont="1" applyFill="1" applyBorder="1" applyProtection="1">
      <alignment vertical="center"/>
      <protection hidden="1"/>
    </xf>
    <xf numFmtId="0" fontId="14" fillId="0" borderId="8" xfId="0" applyFont="1" applyFill="1" applyBorder="1" applyAlignment="1" applyProtection="1">
      <alignment horizontal="center" vertical="center"/>
      <protection hidden="1"/>
    </xf>
    <xf numFmtId="0" fontId="14" fillId="0" borderId="12" xfId="0" applyFont="1" applyFill="1" applyBorder="1" applyAlignment="1" applyProtection="1">
      <alignment horizontal="center" vertical="center"/>
      <protection hidden="1"/>
    </xf>
    <xf numFmtId="0" fontId="14" fillId="0" borderId="19" xfId="0" applyFont="1" applyFill="1" applyBorder="1" applyProtection="1">
      <alignment vertical="center"/>
      <protection hidden="1"/>
    </xf>
    <xf numFmtId="0" fontId="14" fillId="0" borderId="21" xfId="0" applyFont="1" applyFill="1" applyBorder="1" applyProtection="1">
      <alignment vertical="center"/>
      <protection hidden="1"/>
    </xf>
    <xf numFmtId="0" fontId="14" fillId="0" borderId="11" xfId="0" applyFont="1" applyFill="1" applyBorder="1" applyProtection="1">
      <alignment vertical="center"/>
      <protection hidden="1"/>
    </xf>
    <xf numFmtId="0" fontId="14" fillId="0" borderId="15" xfId="0" applyFont="1" applyFill="1" applyBorder="1" applyProtection="1">
      <alignment vertical="center"/>
      <protection hidden="1"/>
    </xf>
    <xf numFmtId="0" fontId="14" fillId="0" borderId="0" xfId="0" applyFont="1" applyFill="1" applyBorder="1" applyProtection="1">
      <alignment vertical="center"/>
      <protection hidden="1"/>
    </xf>
    <xf numFmtId="0" fontId="14"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vertical="center" shrinkToFit="1"/>
      <protection hidden="1"/>
    </xf>
    <xf numFmtId="0" fontId="14" fillId="0" borderId="0" xfId="0" applyFont="1" applyFill="1" applyAlignment="1" applyProtection="1">
      <alignment horizontal="center" vertical="center"/>
      <protection hidden="1"/>
    </xf>
    <xf numFmtId="0" fontId="14" fillId="0" borderId="5" xfId="0" applyFont="1" applyFill="1" applyBorder="1" applyAlignment="1" applyProtection="1">
      <alignment vertical="center"/>
      <protection hidden="1"/>
    </xf>
    <xf numFmtId="0" fontId="14" fillId="0" borderId="1" xfId="0" applyFont="1" applyFill="1" applyBorder="1" applyAlignment="1" applyProtection="1">
      <alignment vertical="center"/>
      <protection hidden="1"/>
    </xf>
    <xf numFmtId="0" fontId="14" fillId="0" borderId="4" xfId="0" applyFont="1" applyFill="1" applyBorder="1" applyProtection="1">
      <alignment vertical="center"/>
      <protection hidden="1"/>
    </xf>
    <xf numFmtId="0" fontId="14" fillId="0" borderId="11"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8" fillId="2" borderId="0" xfId="0" applyFont="1" applyFill="1" applyProtection="1">
      <alignment vertical="center"/>
      <protection hidden="1"/>
    </xf>
    <xf numFmtId="0" fontId="22" fillId="2" borderId="15" xfId="0" applyFont="1" applyFill="1" applyBorder="1" applyAlignment="1" applyProtection="1">
      <alignment vertical="center"/>
      <protection hidden="1"/>
    </xf>
    <xf numFmtId="0" fontId="22" fillId="0" borderId="4" xfId="0" applyFont="1" applyFill="1" applyBorder="1" applyAlignment="1" applyProtection="1">
      <alignment vertical="center"/>
      <protection hidden="1"/>
    </xf>
    <xf numFmtId="0" fontId="22" fillId="2" borderId="21" xfId="0" applyFont="1" applyFill="1" applyBorder="1" applyAlignment="1" applyProtection="1">
      <alignment vertical="center"/>
      <protection hidden="1"/>
    </xf>
    <xf numFmtId="0" fontId="11" fillId="0" borderId="25" xfId="0" applyFont="1" applyFill="1" applyBorder="1" applyAlignment="1" applyProtection="1">
      <alignment horizontal="left" vertical="center"/>
      <protection hidden="1"/>
    </xf>
    <xf numFmtId="0" fontId="9" fillId="3" borderId="1" xfId="0" applyFont="1" applyFill="1" applyBorder="1" applyAlignment="1" applyProtection="1">
      <alignment vertical="center"/>
      <protection hidden="1"/>
    </xf>
    <xf numFmtId="0" fontId="14" fillId="0" borderId="2" xfId="0" applyFont="1" applyFill="1" applyBorder="1" applyAlignment="1" applyProtection="1">
      <alignment horizontal="center" vertical="center"/>
      <protection hidden="1"/>
    </xf>
    <xf numFmtId="0" fontId="14" fillId="0" borderId="3"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14" fillId="0" borderId="2" xfId="0" applyFont="1" applyFill="1" applyBorder="1" applyAlignment="1" applyProtection="1">
      <alignment vertical="center" shrinkToFit="1"/>
      <protection hidden="1"/>
    </xf>
    <xf numFmtId="0" fontId="14" fillId="0" borderId="3" xfId="0" applyFont="1" applyFill="1" applyBorder="1" applyAlignment="1" applyProtection="1">
      <alignment vertical="center" shrinkToFit="1"/>
      <protection hidden="1"/>
    </xf>
    <xf numFmtId="0" fontId="9" fillId="0" borderId="4" xfId="0" applyFont="1" applyFill="1" applyBorder="1" applyAlignment="1" applyProtection="1">
      <alignment vertical="center"/>
      <protection hidden="1"/>
    </xf>
    <xf numFmtId="0" fontId="9" fillId="0" borderId="5" xfId="0" applyFont="1" applyFill="1" applyBorder="1" applyAlignment="1" applyProtection="1">
      <alignment vertical="center"/>
      <protection hidden="1"/>
    </xf>
    <xf numFmtId="0" fontId="9" fillId="0" borderId="8" xfId="0" applyFont="1" applyFill="1" applyBorder="1" applyAlignment="1" applyProtection="1">
      <alignment vertical="center"/>
      <protection hidden="1"/>
    </xf>
    <xf numFmtId="0" fontId="8" fillId="0" borderId="0" xfId="0" applyFont="1">
      <alignment vertical="center"/>
    </xf>
    <xf numFmtId="0" fontId="7" fillId="0" borderId="0" xfId="0" applyFont="1" applyFill="1" applyBorder="1" applyAlignment="1">
      <alignment horizontal="left" vertical="center"/>
    </xf>
    <xf numFmtId="0" fontId="8" fillId="0" borderId="0" xfId="0" applyFont="1" applyAlignment="1">
      <alignment horizontal="right" vertical="center"/>
    </xf>
    <xf numFmtId="0" fontId="9" fillId="4" borderId="24" xfId="0" applyFont="1" applyFill="1" applyBorder="1" applyAlignment="1">
      <alignment horizontal="center" vertical="center"/>
    </xf>
    <xf numFmtId="0" fontId="9" fillId="4" borderId="59"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57" xfId="0" applyFont="1" applyFill="1" applyBorder="1" applyAlignment="1">
      <alignment horizontal="center" vertical="center"/>
    </xf>
    <xf numFmtId="178" fontId="8" fillId="0" borderId="24" xfId="0" applyNumberFormat="1" applyFont="1" applyBorder="1" applyAlignment="1" applyProtection="1">
      <alignment horizontal="center" vertical="center" shrinkToFit="1"/>
      <protection hidden="1"/>
    </xf>
    <xf numFmtId="178" fontId="8" fillId="0" borderId="1" xfId="0" applyNumberFormat="1" applyFont="1" applyBorder="1" applyAlignment="1" applyProtection="1">
      <alignment horizontal="center" vertical="center" shrinkToFit="1"/>
      <protection hidden="1"/>
    </xf>
    <xf numFmtId="178" fontId="8" fillId="0" borderId="24" xfId="4" applyNumberFormat="1" applyFont="1" applyBorder="1" applyAlignment="1" applyProtection="1">
      <alignment horizontal="right" vertical="center" shrinkToFit="1"/>
      <protection hidden="1"/>
    </xf>
    <xf numFmtId="178" fontId="8" fillId="0" borderId="60" xfId="4" applyNumberFormat="1" applyFont="1" applyBorder="1" applyAlignment="1" applyProtection="1">
      <alignment horizontal="right" vertical="center" shrinkToFit="1"/>
      <protection hidden="1"/>
    </xf>
    <xf numFmtId="178" fontId="8" fillId="0" borderId="3" xfId="4" applyNumberFormat="1" applyFont="1" applyBorder="1" applyAlignment="1" applyProtection="1">
      <alignment horizontal="right" vertical="center" shrinkToFit="1"/>
      <protection hidden="1"/>
    </xf>
    <xf numFmtId="178" fontId="8" fillId="0" borderId="58" xfId="4" applyNumberFormat="1" applyFont="1" applyBorder="1" applyAlignment="1" applyProtection="1">
      <alignment horizontal="right" vertical="center" shrinkToFit="1"/>
      <protection hidden="1"/>
    </xf>
    <xf numFmtId="178" fontId="8" fillId="3" borderId="58" xfId="4" applyNumberFormat="1" applyFont="1" applyFill="1" applyBorder="1" applyAlignment="1" applyProtection="1">
      <alignment horizontal="right" vertical="center" shrinkToFit="1"/>
      <protection hidden="1"/>
    </xf>
    <xf numFmtId="178" fontId="8" fillId="0" borderId="61" xfId="4" applyNumberFormat="1" applyFont="1" applyBorder="1" applyAlignment="1" applyProtection="1">
      <alignment horizontal="right" vertical="center" shrinkToFit="1"/>
      <protection hidden="1"/>
    </xf>
    <xf numFmtId="0" fontId="9" fillId="0" borderId="0" xfId="0" applyFont="1" applyAlignment="1">
      <alignment horizontal="center" vertical="center" shrinkToFi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177" fontId="8" fillId="0" borderId="0" xfId="0" applyNumberFormat="1" applyFont="1">
      <alignment vertical="center"/>
    </xf>
    <xf numFmtId="178" fontId="8" fillId="0" borderId="64" xfId="4" applyNumberFormat="1" applyFont="1" applyBorder="1" applyAlignment="1" applyProtection="1">
      <alignment horizontal="right" vertical="center" shrinkToFit="1"/>
      <protection hidden="1"/>
    </xf>
    <xf numFmtId="178" fontId="8" fillId="0" borderId="65" xfId="4" applyNumberFormat="1" applyFont="1" applyBorder="1" applyAlignment="1" applyProtection="1">
      <alignment horizontal="right" vertical="center" shrinkToFit="1"/>
      <protection hidden="1"/>
    </xf>
    <xf numFmtId="178" fontId="8" fillId="0" borderId="66" xfId="4" applyNumberFormat="1" applyFont="1" applyBorder="1" applyAlignment="1" applyProtection="1">
      <alignment horizontal="right" vertical="center" shrinkToFit="1"/>
      <protection hidden="1"/>
    </xf>
    <xf numFmtId="178" fontId="8" fillId="0" borderId="67" xfId="4" applyNumberFormat="1" applyFont="1" applyBorder="1" applyAlignment="1" applyProtection="1">
      <alignment horizontal="right" vertical="center" shrinkToFit="1"/>
      <protection hidden="1"/>
    </xf>
    <xf numFmtId="177" fontId="10" fillId="3" borderId="30" xfId="4" applyNumberFormat="1" applyFont="1" applyFill="1" applyBorder="1" applyAlignment="1" applyProtection="1">
      <alignment vertical="center" shrinkToFit="1"/>
      <protection hidden="1"/>
    </xf>
    <xf numFmtId="177" fontId="10" fillId="3" borderId="31" xfId="4" applyNumberFormat="1" applyFont="1" applyFill="1" applyBorder="1" applyAlignment="1" applyProtection="1">
      <alignment vertical="center" shrinkToFit="1"/>
      <protection hidden="1"/>
    </xf>
    <xf numFmtId="0" fontId="10" fillId="3" borderId="33" xfId="0" applyFont="1" applyFill="1" applyBorder="1" applyAlignment="1" applyProtection="1">
      <alignment vertical="center" shrinkToFit="1"/>
      <protection hidden="1"/>
    </xf>
    <xf numFmtId="177" fontId="10" fillId="3" borderId="38" xfId="4" applyNumberFormat="1" applyFont="1" applyFill="1" applyBorder="1" applyAlignment="1" applyProtection="1">
      <alignment vertical="center" shrinkToFit="1"/>
      <protection hidden="1"/>
    </xf>
    <xf numFmtId="177" fontId="10" fillId="3" borderId="39" xfId="4" applyNumberFormat="1" applyFont="1" applyFill="1" applyBorder="1" applyAlignment="1" applyProtection="1">
      <alignment vertical="center" shrinkToFit="1"/>
      <protection hidden="1"/>
    </xf>
    <xf numFmtId="0" fontId="10" fillId="3" borderId="41" xfId="0" applyFont="1" applyFill="1" applyBorder="1" applyAlignment="1" applyProtection="1">
      <alignment vertical="center" shrinkToFit="1"/>
      <protection hidden="1"/>
    </xf>
    <xf numFmtId="0" fontId="23" fillId="5" borderId="1" xfId="0" applyFont="1" applyFill="1" applyBorder="1" applyAlignment="1" applyProtection="1">
      <alignment horizontal="center" vertical="center" shrinkToFit="1"/>
      <protection hidden="1"/>
    </xf>
    <xf numFmtId="0" fontId="23" fillId="5" borderId="2" xfId="0" applyFont="1" applyFill="1" applyBorder="1" applyAlignment="1" applyProtection="1">
      <alignment horizontal="center" vertical="center" shrinkToFit="1"/>
      <protection hidden="1"/>
    </xf>
    <xf numFmtId="0" fontId="23" fillId="5" borderId="3" xfId="0" applyFont="1" applyFill="1" applyBorder="1" applyAlignment="1" applyProtection="1">
      <alignment horizontal="center" vertical="center" shrinkToFit="1"/>
      <protection hidden="1"/>
    </xf>
    <xf numFmtId="0" fontId="10" fillId="3" borderId="53" xfId="0" applyFont="1" applyFill="1" applyBorder="1" applyAlignment="1" applyProtection="1">
      <alignment vertical="center" shrinkToFit="1"/>
      <protection hidden="1"/>
    </xf>
    <xf numFmtId="0" fontId="10" fillId="3" borderId="54" xfId="0" applyFont="1" applyFill="1" applyBorder="1" applyAlignment="1" applyProtection="1">
      <alignment vertical="center" shrinkToFit="1"/>
      <protection hidden="1"/>
    </xf>
    <xf numFmtId="0" fontId="10" fillId="3" borderId="55" xfId="0" applyFont="1" applyFill="1" applyBorder="1" applyAlignment="1" applyProtection="1">
      <alignment vertical="center" shrinkToFit="1"/>
      <protection hidden="1"/>
    </xf>
    <xf numFmtId="177" fontId="10" fillId="3" borderId="53" xfId="4" applyNumberFormat="1" applyFont="1" applyFill="1" applyBorder="1" applyAlignment="1" applyProtection="1">
      <alignment vertical="center" shrinkToFit="1"/>
      <protection hidden="1"/>
    </xf>
    <xf numFmtId="177" fontId="10" fillId="3" borderId="54" xfId="4" applyNumberFormat="1" applyFont="1" applyFill="1" applyBorder="1" applyAlignment="1" applyProtection="1">
      <alignment vertical="center" shrinkToFit="1"/>
      <protection hidden="1"/>
    </xf>
    <xf numFmtId="0" fontId="10" fillId="3" borderId="56" xfId="0" applyFont="1" applyFill="1" applyBorder="1" applyAlignment="1" applyProtection="1">
      <alignment vertical="center" shrinkToFit="1"/>
      <protection hidden="1"/>
    </xf>
    <xf numFmtId="0" fontId="5" fillId="3" borderId="1" xfId="0" applyFont="1" applyFill="1" applyBorder="1" applyAlignment="1" applyProtection="1">
      <alignment vertical="center" shrinkToFit="1"/>
      <protection hidden="1"/>
    </xf>
    <xf numFmtId="0" fontId="5" fillId="3" borderId="2" xfId="0" applyFont="1" applyFill="1" applyBorder="1" applyAlignment="1" applyProtection="1">
      <alignment vertical="center" shrinkToFit="1"/>
      <protection hidden="1"/>
    </xf>
    <xf numFmtId="0" fontId="5" fillId="3" borderId="3" xfId="0" applyFont="1" applyFill="1" applyBorder="1" applyAlignment="1" applyProtection="1">
      <alignment vertical="center" shrinkToFit="1"/>
      <protection hidden="1"/>
    </xf>
    <xf numFmtId="0" fontId="5" fillId="3" borderId="11" xfId="0" applyFont="1" applyFill="1" applyBorder="1" applyAlignment="1" applyProtection="1">
      <alignment horizontal="center" vertical="center" shrinkToFit="1"/>
      <protection hidden="1"/>
    </xf>
    <xf numFmtId="0" fontId="5" fillId="3" borderId="8" xfId="0" applyFont="1" applyFill="1" applyBorder="1" applyAlignment="1" applyProtection="1">
      <alignment horizontal="center" vertical="center" shrinkToFit="1"/>
      <protection hidden="1"/>
    </xf>
    <xf numFmtId="0" fontId="5" fillId="3" borderId="12" xfId="0" applyFont="1" applyFill="1" applyBorder="1" applyAlignment="1" applyProtection="1">
      <alignment horizontal="center" vertical="center" shrinkToFit="1"/>
      <protection hidden="1"/>
    </xf>
    <xf numFmtId="0" fontId="6" fillId="0" borderId="1"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0" fontId="5" fillId="3" borderId="13"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shrinkToFit="1"/>
      <protection hidden="1"/>
    </xf>
    <xf numFmtId="0" fontId="5" fillId="3" borderId="16" xfId="0" applyFont="1" applyFill="1" applyBorder="1" applyAlignment="1" applyProtection="1">
      <alignment horizontal="center" vertical="center" shrinkToFit="1"/>
      <protection hidden="1"/>
    </xf>
    <xf numFmtId="49" fontId="11" fillId="0" borderId="4" xfId="0" applyNumberFormat="1" applyFont="1" applyFill="1" applyBorder="1" applyAlignment="1" applyProtection="1">
      <alignment horizontal="center" vertical="center" wrapText="1"/>
      <protection hidden="1"/>
    </xf>
    <xf numFmtId="49" fontId="11" fillId="0" borderId="5" xfId="0" applyNumberFormat="1" applyFont="1" applyFill="1" applyBorder="1" applyAlignment="1" applyProtection="1">
      <alignment horizontal="center" vertical="center" wrapText="1"/>
      <protection hidden="1"/>
    </xf>
    <xf numFmtId="49" fontId="11" fillId="0" borderId="6" xfId="0" applyNumberFormat="1" applyFont="1" applyFill="1" applyBorder="1" applyAlignment="1" applyProtection="1">
      <alignment horizontal="center" vertical="center" wrapText="1"/>
      <protection hidden="1"/>
    </xf>
    <xf numFmtId="49" fontId="11" fillId="0" borderId="9" xfId="0" applyNumberFormat="1" applyFont="1" applyFill="1" applyBorder="1" applyAlignment="1" applyProtection="1">
      <alignment horizontal="center" vertical="center" wrapText="1"/>
      <protection hidden="1"/>
    </xf>
    <xf numFmtId="49" fontId="11" fillId="0" borderId="0" xfId="0" applyNumberFormat="1" applyFont="1" applyFill="1" applyBorder="1" applyAlignment="1" applyProtection="1">
      <alignment horizontal="center" vertical="center" wrapText="1"/>
      <protection hidden="1"/>
    </xf>
    <xf numFmtId="49" fontId="11" fillId="0" borderId="10" xfId="0" applyNumberFormat="1" applyFont="1" applyFill="1" applyBorder="1" applyAlignment="1" applyProtection="1">
      <alignment horizontal="center" vertical="center" wrapText="1"/>
      <protection hidden="1"/>
    </xf>
    <xf numFmtId="49" fontId="11" fillId="0" borderId="50" xfId="0" applyNumberFormat="1" applyFont="1" applyFill="1" applyBorder="1" applyAlignment="1" applyProtection="1">
      <alignment horizontal="center" vertical="center" wrapText="1"/>
      <protection hidden="1"/>
    </xf>
    <xf numFmtId="49" fontId="11" fillId="0" borderId="51" xfId="0" applyNumberFormat="1" applyFont="1" applyFill="1" applyBorder="1" applyAlignment="1" applyProtection="1">
      <alignment horizontal="center" vertical="center" wrapText="1"/>
      <protection hidden="1"/>
    </xf>
    <xf numFmtId="49" fontId="11" fillId="0" borderId="52" xfId="0" applyNumberFormat="1" applyFont="1" applyFill="1" applyBorder="1" applyAlignment="1" applyProtection="1">
      <alignment horizontal="center" vertical="center" wrapText="1"/>
      <protection hidden="1"/>
    </xf>
    <xf numFmtId="177" fontId="10" fillId="3" borderId="26" xfId="4" applyNumberFormat="1" applyFont="1" applyFill="1" applyBorder="1" applyAlignment="1" applyProtection="1">
      <alignment vertical="center" shrinkToFit="1"/>
      <protection hidden="1"/>
    </xf>
    <xf numFmtId="177" fontId="10" fillId="3" borderId="27" xfId="4" applyNumberFormat="1" applyFont="1" applyFill="1" applyBorder="1" applyAlignment="1" applyProtection="1">
      <alignment vertical="center" shrinkToFit="1"/>
      <protection hidden="1"/>
    </xf>
    <xf numFmtId="0" fontId="10" fillId="3" borderId="29" xfId="0" applyFont="1" applyFill="1" applyBorder="1" applyAlignment="1" applyProtection="1">
      <alignment vertical="center" shrinkToFit="1"/>
      <protection hidden="1"/>
    </xf>
    <xf numFmtId="49" fontId="11" fillId="0" borderId="11" xfId="0" applyNumberFormat="1" applyFont="1" applyFill="1" applyBorder="1" applyAlignment="1" applyProtection="1">
      <alignment horizontal="center" vertical="center" wrapText="1"/>
      <protection hidden="1"/>
    </xf>
    <xf numFmtId="49" fontId="11" fillId="0" borderId="8" xfId="0" applyNumberFormat="1" applyFont="1" applyFill="1" applyBorder="1" applyAlignment="1" applyProtection="1">
      <alignment horizontal="center" vertical="center" wrapText="1"/>
      <protection hidden="1"/>
    </xf>
    <xf numFmtId="49" fontId="11" fillId="0" borderId="12" xfId="0" applyNumberFormat="1" applyFont="1" applyFill="1" applyBorder="1" applyAlignment="1" applyProtection="1">
      <alignment horizontal="center" vertical="center" wrapText="1"/>
      <protection hidden="1"/>
    </xf>
    <xf numFmtId="177" fontId="10" fillId="3" borderId="42" xfId="4" applyNumberFormat="1" applyFont="1" applyFill="1" applyBorder="1" applyAlignment="1" applyProtection="1">
      <alignment vertical="center" shrinkToFit="1"/>
      <protection hidden="1"/>
    </xf>
    <xf numFmtId="177" fontId="10" fillId="3" borderId="43" xfId="4" applyNumberFormat="1" applyFont="1" applyFill="1" applyBorder="1" applyAlignment="1" applyProtection="1">
      <alignment vertical="center" shrinkToFit="1"/>
      <protection hidden="1"/>
    </xf>
    <xf numFmtId="0" fontId="10" fillId="3" borderId="45" xfId="0" applyFont="1" applyFill="1" applyBorder="1" applyAlignment="1" applyProtection="1">
      <alignment vertical="center" shrinkToFit="1"/>
      <protection hidden="1"/>
    </xf>
    <xf numFmtId="177" fontId="10" fillId="3" borderId="34" xfId="4" applyNumberFormat="1" applyFont="1" applyFill="1" applyBorder="1" applyAlignment="1" applyProtection="1">
      <alignment vertical="center" shrinkToFit="1"/>
      <protection hidden="1"/>
    </xf>
    <xf numFmtId="177" fontId="10" fillId="3" borderId="35" xfId="4" applyNumberFormat="1" applyFont="1" applyFill="1" applyBorder="1" applyAlignment="1" applyProtection="1">
      <alignment vertical="center" shrinkToFit="1"/>
      <protection hidden="1"/>
    </xf>
    <xf numFmtId="0" fontId="10" fillId="3" borderId="37" xfId="0" applyFont="1" applyFill="1" applyBorder="1" applyAlignment="1" applyProtection="1">
      <alignment vertical="center" shrinkToFit="1"/>
      <protection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0" fontId="10" fillId="0" borderId="0" xfId="0" applyFont="1" applyFill="1" applyBorder="1" applyAlignment="1" applyProtection="1">
      <alignment horizontal="left" vertical="center" wrapText="1"/>
      <protection hidden="1"/>
    </xf>
    <xf numFmtId="0" fontId="10" fillId="0" borderId="10" xfId="0" applyFont="1" applyFill="1" applyBorder="1" applyAlignment="1" applyProtection="1">
      <alignment horizontal="left" vertical="center" wrapText="1"/>
      <protection hidden="1"/>
    </xf>
    <xf numFmtId="0" fontId="10" fillId="0" borderId="8" xfId="0" applyFont="1" applyFill="1" applyBorder="1" applyAlignment="1" applyProtection="1">
      <alignment horizontal="left" vertical="center" wrapText="1"/>
      <protection hidden="1"/>
    </xf>
    <xf numFmtId="0" fontId="10" fillId="0" borderId="12" xfId="0" applyFont="1" applyFill="1" applyBorder="1" applyAlignment="1" applyProtection="1">
      <alignment horizontal="left" vertical="center" wrapText="1"/>
      <protection hidden="1"/>
    </xf>
    <xf numFmtId="0" fontId="9" fillId="5" borderId="1" xfId="0" applyFont="1" applyFill="1" applyBorder="1" applyAlignment="1" applyProtection="1">
      <alignment horizontal="center" vertical="center" wrapText="1"/>
      <protection locked="0" hidden="1"/>
    </xf>
    <xf numFmtId="0" fontId="9" fillId="5" borderId="2" xfId="0" applyFont="1" applyFill="1" applyBorder="1" applyAlignment="1" applyProtection="1">
      <alignment horizontal="center" vertical="center" wrapText="1"/>
      <protection locked="0" hidden="1"/>
    </xf>
    <xf numFmtId="0" fontId="9" fillId="5" borderId="3" xfId="0" applyFont="1" applyFill="1" applyBorder="1" applyAlignment="1" applyProtection="1">
      <alignment horizontal="center" vertical="center" wrapText="1"/>
      <protection locked="0" hidden="1"/>
    </xf>
    <xf numFmtId="0" fontId="9" fillId="3" borderId="1" xfId="0" applyFont="1" applyFill="1" applyBorder="1" applyAlignment="1" applyProtection="1">
      <alignment vertical="center"/>
      <protection hidden="1"/>
    </xf>
    <xf numFmtId="0" fontId="9" fillId="3" borderId="2" xfId="0" applyFont="1" applyFill="1" applyBorder="1" applyAlignment="1" applyProtection="1">
      <alignment vertical="center"/>
      <protection hidden="1"/>
    </xf>
    <xf numFmtId="0" fontId="9" fillId="3" borderId="3" xfId="0" applyFont="1" applyFill="1" applyBorder="1" applyAlignment="1" applyProtection="1">
      <alignment vertical="center"/>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0" fontId="8" fillId="0" borderId="49" xfId="0" applyFont="1" applyFill="1" applyBorder="1" applyAlignment="1" applyProtection="1">
      <alignment vertical="center"/>
      <protection hidden="1"/>
    </xf>
    <xf numFmtId="0" fontId="10" fillId="3" borderId="0" xfId="0" applyFont="1" applyFill="1" applyBorder="1" applyAlignment="1" applyProtection="1">
      <alignment vertical="center" wrapText="1"/>
      <protection hidden="1"/>
    </xf>
    <xf numFmtId="0" fontId="14" fillId="0" borderId="1" xfId="0" applyFont="1" applyFill="1" applyBorder="1" applyAlignment="1" applyProtection="1">
      <alignment vertical="center" shrinkToFit="1"/>
      <protection hidden="1"/>
    </xf>
    <xf numFmtId="0" fontId="14" fillId="0" borderId="2" xfId="0" applyFont="1" applyFill="1" applyBorder="1" applyAlignment="1" applyProtection="1">
      <alignment vertical="center" shrinkToFit="1"/>
      <protection hidden="1"/>
    </xf>
    <xf numFmtId="0" fontId="14" fillId="0" borderId="3" xfId="0" applyFont="1" applyFill="1" applyBorder="1" applyAlignment="1" applyProtection="1">
      <alignment vertical="center" shrinkToFit="1"/>
      <protection hidden="1"/>
    </xf>
    <xf numFmtId="0" fontId="14" fillId="0" borderId="13" xfId="0" applyFont="1" applyFill="1" applyBorder="1" applyAlignment="1" applyProtection="1">
      <alignment vertical="center" shrinkToFit="1"/>
      <protection hidden="1"/>
    </xf>
    <xf numFmtId="0" fontId="14" fillId="0" borderId="14" xfId="0" applyFont="1" applyFill="1" applyBorder="1" applyAlignment="1" applyProtection="1">
      <alignment vertical="center" shrinkToFit="1"/>
      <protection hidden="1"/>
    </xf>
    <xf numFmtId="0" fontId="14" fillId="0" borderId="16" xfId="0" applyFont="1" applyFill="1" applyBorder="1" applyAlignment="1" applyProtection="1">
      <alignment vertical="center" shrinkToFit="1"/>
      <protection hidden="1"/>
    </xf>
    <xf numFmtId="0" fontId="14" fillId="0" borderId="15" xfId="0" applyFont="1" applyFill="1" applyBorder="1" applyAlignment="1" applyProtection="1">
      <alignment vertical="center" shrinkToFit="1"/>
      <protection hidden="1"/>
    </xf>
    <xf numFmtId="0" fontId="14" fillId="0" borderId="7" xfId="0" applyFont="1" applyFill="1" applyBorder="1" applyAlignment="1" applyProtection="1">
      <alignment vertical="center" shrinkToFit="1"/>
      <protection hidden="1"/>
    </xf>
    <xf numFmtId="0" fontId="14" fillId="0" borderId="17" xfId="0" applyFont="1" applyFill="1" applyBorder="1" applyAlignment="1" applyProtection="1">
      <alignment vertical="center" shrinkToFit="1"/>
      <protection hidden="1"/>
    </xf>
    <xf numFmtId="0" fontId="14" fillId="0" borderId="21" xfId="0" applyFont="1" applyFill="1" applyBorder="1" applyAlignment="1" applyProtection="1">
      <alignment vertical="center" shrinkToFit="1"/>
      <protection hidden="1"/>
    </xf>
    <xf numFmtId="0" fontId="14" fillId="0" borderId="22" xfId="0" applyFont="1" applyFill="1" applyBorder="1" applyAlignment="1" applyProtection="1">
      <alignment vertical="center" shrinkToFit="1"/>
      <protection hidden="1"/>
    </xf>
    <xf numFmtId="0" fontId="14" fillId="0" borderId="23" xfId="0" applyFont="1" applyFill="1" applyBorder="1" applyAlignment="1" applyProtection="1">
      <alignment vertical="center" shrinkToFit="1"/>
      <protection hidden="1"/>
    </xf>
    <xf numFmtId="0" fontId="14" fillId="0" borderId="8" xfId="0" applyFont="1" applyFill="1" applyBorder="1" applyAlignment="1" applyProtection="1">
      <alignment horizontal="center" vertical="center" shrinkToFit="1"/>
      <protection hidden="1"/>
    </xf>
    <xf numFmtId="0" fontId="14" fillId="0" borderId="2" xfId="0" applyFont="1" applyFill="1" applyBorder="1" applyAlignment="1" applyProtection="1">
      <alignment horizontal="center" vertical="center" shrinkToFit="1"/>
      <protection hidden="1"/>
    </xf>
    <xf numFmtId="0" fontId="14" fillId="0" borderId="3" xfId="0" applyFont="1" applyFill="1" applyBorder="1" applyAlignment="1" applyProtection="1">
      <alignment horizontal="center" vertical="center" shrinkToFit="1"/>
      <protection hidden="1"/>
    </xf>
    <xf numFmtId="0" fontId="22" fillId="0" borderId="21" xfId="0" applyFont="1" applyFill="1" applyBorder="1" applyAlignment="1" applyProtection="1">
      <alignment horizontal="left" vertical="center" shrinkToFit="1"/>
      <protection hidden="1"/>
    </xf>
    <xf numFmtId="0" fontId="22" fillId="0" borderId="22" xfId="0" applyFont="1" applyFill="1" applyBorder="1" applyAlignment="1" applyProtection="1">
      <alignment horizontal="left" vertical="center" shrinkToFit="1"/>
      <protection hidden="1"/>
    </xf>
    <xf numFmtId="0" fontId="22" fillId="0" borderId="23" xfId="0" applyFont="1" applyFill="1" applyBorder="1" applyAlignment="1" applyProtection="1">
      <alignment horizontal="left" vertical="center" shrinkToFit="1"/>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9" fillId="0" borderId="4" xfId="0" applyFont="1" applyFill="1" applyBorder="1" applyAlignment="1" applyProtection="1">
      <alignment vertical="center"/>
      <protection hidden="1"/>
    </xf>
    <xf numFmtId="0" fontId="9" fillId="0" borderId="5" xfId="0" applyFont="1" applyFill="1" applyBorder="1" applyAlignment="1" applyProtection="1">
      <alignment vertical="center"/>
      <protection hidden="1"/>
    </xf>
    <xf numFmtId="0" fontId="9" fillId="0" borderId="6" xfId="0" applyFont="1" applyFill="1" applyBorder="1" applyAlignment="1" applyProtection="1">
      <alignment vertical="center"/>
      <protection hidden="1"/>
    </xf>
    <xf numFmtId="0" fontId="9" fillId="0" borderId="11" xfId="0" applyFont="1" applyFill="1" applyBorder="1" applyAlignment="1" applyProtection="1">
      <alignment vertical="center"/>
      <protection hidden="1"/>
    </xf>
    <xf numFmtId="0" fontId="9" fillId="0" borderId="8" xfId="0" applyFont="1" applyFill="1" applyBorder="1" applyAlignment="1" applyProtection="1">
      <alignment vertical="center"/>
      <protection hidden="1"/>
    </xf>
    <xf numFmtId="0" fontId="9" fillId="0" borderId="12" xfId="0" applyFont="1" applyFill="1" applyBorder="1" applyAlignment="1" applyProtection="1">
      <alignment vertical="center"/>
      <protection hidden="1"/>
    </xf>
    <xf numFmtId="49" fontId="5" fillId="3" borderId="5" xfId="0" applyNumberFormat="1" applyFont="1" applyFill="1" applyBorder="1" applyAlignment="1" applyProtection="1">
      <alignment horizontal="center" vertical="center" shrinkToFit="1"/>
      <protection hidden="1"/>
    </xf>
    <xf numFmtId="0" fontId="8" fillId="0" borderId="24" xfId="0" applyFont="1" applyFill="1" applyBorder="1" applyAlignment="1" applyProtection="1">
      <alignment horizontal="center" vertical="center"/>
      <protection hidden="1"/>
    </xf>
    <xf numFmtId="0" fontId="9" fillId="3" borderId="2" xfId="0" applyFont="1" applyFill="1" applyBorder="1" applyAlignment="1" applyProtection="1">
      <alignment vertical="center" shrinkToFit="1"/>
      <protection locked="0" hidden="1"/>
    </xf>
    <xf numFmtId="0" fontId="8" fillId="0" borderId="1" xfId="0" applyFont="1" applyFill="1" applyBorder="1" applyAlignment="1" applyProtection="1">
      <alignment horizontal="center" vertical="center"/>
      <protection hidden="1"/>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5" fillId="3" borderId="11" xfId="0" applyNumberFormat="1" applyFont="1" applyFill="1" applyBorder="1" applyAlignment="1" applyProtection="1">
      <alignment horizontal="center" vertical="center" shrinkToFit="1"/>
      <protection hidden="1"/>
    </xf>
    <xf numFmtId="49" fontId="5" fillId="3" borderId="8" xfId="0" applyNumberFormat="1" applyFont="1" applyFill="1" applyBorder="1" applyAlignment="1" applyProtection="1">
      <alignment horizontal="center" vertical="center" shrinkToFit="1"/>
      <protection hidden="1"/>
    </xf>
    <xf numFmtId="49" fontId="5" fillId="3" borderId="12" xfId="0" applyNumberFormat="1" applyFont="1" applyFill="1" applyBorder="1" applyAlignment="1" applyProtection="1">
      <alignment horizontal="center" vertical="center" shrinkToFit="1"/>
      <protection hidden="1"/>
    </xf>
    <xf numFmtId="0" fontId="13" fillId="0" borderId="1" xfId="0" applyFont="1" applyFill="1" applyBorder="1" applyAlignment="1" applyProtection="1">
      <alignment horizontal="left" vertical="center" wrapText="1"/>
      <protection hidden="1"/>
    </xf>
    <xf numFmtId="0" fontId="13" fillId="0" borderId="2" xfId="0" applyFont="1" applyFill="1" applyBorder="1" applyAlignment="1" applyProtection="1">
      <alignment horizontal="left" vertical="center" wrapText="1"/>
      <protection hidden="1"/>
    </xf>
    <xf numFmtId="0" fontId="14" fillId="0" borderId="21" xfId="0" applyFont="1" applyFill="1" applyBorder="1" applyAlignment="1" applyProtection="1">
      <alignment vertical="center" wrapText="1"/>
      <protection hidden="1"/>
    </xf>
    <xf numFmtId="0" fontId="14" fillId="0" borderId="22" xfId="0" applyFont="1" applyFill="1" applyBorder="1" applyAlignment="1" applyProtection="1">
      <alignment vertical="center" wrapText="1"/>
      <protection hidden="1"/>
    </xf>
    <xf numFmtId="0" fontId="14" fillId="0" borderId="23" xfId="0" applyFont="1" applyFill="1" applyBorder="1" applyAlignment="1" applyProtection="1">
      <alignment vertical="center" wrapText="1"/>
      <protection hidden="1"/>
    </xf>
    <xf numFmtId="177" fontId="8" fillId="0" borderId="11" xfId="4" applyNumberFormat="1" applyFont="1" applyFill="1" applyBorder="1" applyAlignment="1" applyProtection="1">
      <alignment vertical="center" shrinkToFit="1"/>
      <protection hidden="1"/>
    </xf>
    <xf numFmtId="177" fontId="8" fillId="0" borderId="8" xfId="4" applyNumberFormat="1" applyFont="1" applyFill="1" applyBorder="1" applyAlignment="1" applyProtection="1">
      <alignment vertical="center" shrinkToFit="1"/>
      <protection hidden="1"/>
    </xf>
    <xf numFmtId="0" fontId="14" fillId="0" borderId="2" xfId="0" applyFont="1" applyFill="1" applyBorder="1" applyAlignment="1" applyProtection="1">
      <alignment horizontal="center" vertical="center"/>
      <protection hidden="1"/>
    </xf>
    <xf numFmtId="0" fontId="14" fillId="0" borderId="3" xfId="0" applyFont="1" applyFill="1" applyBorder="1" applyAlignment="1" applyProtection="1">
      <alignment horizontal="center" vertical="center"/>
      <protection hidden="1"/>
    </xf>
    <xf numFmtId="49" fontId="11" fillId="0" borderId="46" xfId="0" applyNumberFormat="1" applyFont="1" applyFill="1" applyBorder="1" applyAlignment="1" applyProtection="1">
      <alignment vertical="center" wrapText="1"/>
      <protection hidden="1"/>
    </xf>
    <xf numFmtId="49" fontId="11" fillId="0" borderId="47" xfId="0" applyNumberFormat="1" applyFont="1" applyFill="1" applyBorder="1" applyAlignment="1" applyProtection="1">
      <alignment vertical="center" wrapText="1"/>
      <protection hidden="1"/>
    </xf>
    <xf numFmtId="49" fontId="11" fillId="0" borderId="48" xfId="0" applyNumberFormat="1" applyFont="1" applyFill="1" applyBorder="1" applyAlignment="1" applyProtection="1">
      <alignment vertical="center" wrapText="1"/>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38" fontId="8" fillId="0" borderId="11" xfId="4" applyFont="1" applyFill="1" applyBorder="1" applyAlignment="1" applyProtection="1">
      <alignment vertical="center" shrinkToFit="1"/>
      <protection hidden="1"/>
    </xf>
    <xf numFmtId="38" fontId="8" fillId="0" borderId="8" xfId="4" applyFont="1" applyFill="1" applyBorder="1" applyAlignment="1" applyProtection="1">
      <alignment vertical="center" shrinkToFit="1"/>
      <protection hidden="1"/>
    </xf>
    <xf numFmtId="0" fontId="10" fillId="0" borderId="5" xfId="0" applyFont="1" applyFill="1" applyBorder="1" applyAlignment="1" applyProtection="1">
      <alignment horizontal="left" vertical="center" wrapText="1"/>
      <protection hidden="1"/>
    </xf>
    <xf numFmtId="0" fontId="10" fillId="0" borderId="6" xfId="0" applyFont="1" applyFill="1" applyBorder="1" applyAlignment="1" applyProtection="1">
      <alignment horizontal="left" vertical="center" wrapText="1"/>
      <protection hidden="1"/>
    </xf>
    <xf numFmtId="0" fontId="9" fillId="4" borderId="24" xfId="0" applyFont="1" applyFill="1" applyBorder="1" applyAlignment="1">
      <alignment horizontal="center" vertical="center" shrinkToFit="1"/>
    </xf>
    <xf numFmtId="0" fontId="9" fillId="4" borderId="18" xfId="0" applyFont="1" applyFill="1" applyBorder="1" applyAlignment="1">
      <alignment horizontal="center" vertical="center" shrinkToFit="1"/>
    </xf>
    <xf numFmtId="0" fontId="9" fillId="4" borderId="57" xfId="0" applyFont="1" applyFill="1" applyBorder="1" applyAlignment="1">
      <alignment horizontal="center" vertical="center"/>
    </xf>
    <xf numFmtId="0" fontId="9" fillId="4" borderId="58" xfId="0" applyFont="1" applyFill="1" applyBorder="1" applyAlignment="1">
      <alignment horizontal="center" vertical="center"/>
    </xf>
    <xf numFmtId="0" fontId="8" fillId="4" borderId="24" xfId="0" applyFont="1" applyFill="1" applyBorder="1" applyAlignment="1">
      <alignment horizontal="center" vertical="center" shrinkToFit="1"/>
    </xf>
    <xf numFmtId="0" fontId="9" fillId="4" borderId="24"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24" xfId="0" applyFont="1" applyFill="1" applyBorder="1" applyAlignment="1">
      <alignment horizontal="center" vertical="center"/>
    </xf>
    <xf numFmtId="0" fontId="10" fillId="4" borderId="24" xfId="0" applyFont="1" applyFill="1" applyBorder="1" applyAlignment="1">
      <alignment horizontal="center" vertical="center" wrapText="1" shrinkToFit="1"/>
    </xf>
    <xf numFmtId="0" fontId="10" fillId="4" borderId="24" xfId="0" applyFont="1" applyFill="1" applyBorder="1" applyAlignment="1">
      <alignment horizontal="center" vertical="center" shrinkToFit="1"/>
    </xf>
    <xf numFmtId="0" fontId="10" fillId="4" borderId="18" xfId="0" applyFont="1" applyFill="1" applyBorder="1" applyAlignment="1">
      <alignment horizontal="center" vertical="center" shrinkToFit="1"/>
    </xf>
    <xf numFmtId="0" fontId="10" fillId="3" borderId="53" xfId="0" applyFont="1" applyFill="1" applyBorder="1" applyAlignment="1" applyProtection="1">
      <alignment horizontal="center" vertical="center" shrinkToFit="1"/>
      <protection hidden="1"/>
    </xf>
    <xf numFmtId="0" fontId="10" fillId="3" borderId="54" xfId="0" applyFont="1" applyFill="1" applyBorder="1" applyAlignment="1" applyProtection="1">
      <alignment horizontal="center" vertical="center" shrinkToFit="1"/>
      <protection hidden="1"/>
    </xf>
    <xf numFmtId="0" fontId="10" fillId="3" borderId="55" xfId="0" applyFont="1" applyFill="1" applyBorder="1" applyAlignment="1" applyProtection="1">
      <alignment horizontal="center" vertical="center" shrinkToFit="1"/>
      <protection hidden="1"/>
    </xf>
    <xf numFmtId="0" fontId="10" fillId="3" borderId="26" xfId="0" applyFont="1" applyFill="1" applyBorder="1" applyAlignment="1" applyProtection="1">
      <alignment horizontal="center" vertical="center" shrinkToFit="1"/>
      <protection hidden="1"/>
    </xf>
    <xf numFmtId="0" fontId="10" fillId="3" borderId="27" xfId="0" applyFont="1" applyFill="1" applyBorder="1" applyAlignment="1" applyProtection="1">
      <alignment horizontal="center" vertical="center" shrinkToFit="1"/>
      <protection hidden="1"/>
    </xf>
    <xf numFmtId="0" fontId="10" fillId="3" borderId="28" xfId="0" applyFont="1" applyFill="1" applyBorder="1" applyAlignment="1" applyProtection="1">
      <alignment horizontal="center" vertical="center" shrinkToFit="1"/>
      <protection hidden="1"/>
    </xf>
    <xf numFmtId="0" fontId="10" fillId="3" borderId="30" xfId="0" applyFont="1" applyFill="1" applyBorder="1" applyAlignment="1" applyProtection="1">
      <alignment horizontal="center" vertical="center" shrinkToFit="1"/>
      <protection hidden="1"/>
    </xf>
    <xf numFmtId="0" fontId="10" fillId="3" borderId="31" xfId="0" applyFont="1" applyFill="1" applyBorder="1" applyAlignment="1" applyProtection="1">
      <alignment horizontal="center" vertical="center" shrinkToFit="1"/>
      <protection hidden="1"/>
    </xf>
    <xf numFmtId="0" fontId="10" fillId="3" borderId="32" xfId="0" applyFont="1" applyFill="1" applyBorder="1" applyAlignment="1" applyProtection="1">
      <alignment horizontal="center" vertical="center" shrinkToFit="1"/>
      <protection hidden="1"/>
    </xf>
    <xf numFmtId="0" fontId="10" fillId="3" borderId="34" xfId="0" applyFont="1" applyFill="1" applyBorder="1" applyAlignment="1" applyProtection="1">
      <alignment horizontal="center" vertical="center" shrinkToFit="1"/>
      <protection hidden="1"/>
    </xf>
    <xf numFmtId="0" fontId="10" fillId="3" borderId="35" xfId="0" applyFont="1" applyFill="1" applyBorder="1" applyAlignment="1" applyProtection="1">
      <alignment horizontal="center" vertical="center" shrinkToFit="1"/>
      <protection hidden="1"/>
    </xf>
    <xf numFmtId="0" fontId="10" fillId="3" borderId="36" xfId="0" applyFont="1" applyFill="1" applyBorder="1" applyAlignment="1" applyProtection="1">
      <alignment horizontal="center" vertical="center" shrinkToFit="1"/>
      <protection hidden="1"/>
    </xf>
    <xf numFmtId="0" fontId="10" fillId="3" borderId="38" xfId="0" applyFont="1" applyFill="1" applyBorder="1" applyAlignment="1" applyProtection="1">
      <alignment horizontal="center" vertical="center" shrinkToFit="1"/>
      <protection hidden="1"/>
    </xf>
    <xf numFmtId="0" fontId="10" fillId="3" borderId="39" xfId="0" applyFont="1" applyFill="1" applyBorder="1" applyAlignment="1" applyProtection="1">
      <alignment horizontal="center" vertical="center" shrinkToFit="1"/>
      <protection hidden="1"/>
    </xf>
    <xf numFmtId="0" fontId="10" fillId="3" borderId="40" xfId="0" applyFont="1" applyFill="1" applyBorder="1" applyAlignment="1" applyProtection="1">
      <alignment horizontal="center" vertical="center" shrinkToFit="1"/>
      <protection hidden="1"/>
    </xf>
    <xf numFmtId="0" fontId="10" fillId="3" borderId="42" xfId="0" applyFont="1" applyFill="1" applyBorder="1" applyAlignment="1" applyProtection="1">
      <alignment horizontal="center" vertical="center" shrinkToFit="1"/>
      <protection hidden="1"/>
    </xf>
    <xf numFmtId="0" fontId="10" fillId="3" borderId="43" xfId="0" applyFont="1" applyFill="1" applyBorder="1" applyAlignment="1" applyProtection="1">
      <alignment horizontal="center" vertical="center" shrinkToFit="1"/>
      <protection hidden="1"/>
    </xf>
    <xf numFmtId="0" fontId="10" fillId="3" borderId="44" xfId="0" applyFont="1" applyFill="1" applyBorder="1" applyAlignment="1" applyProtection="1">
      <alignment horizontal="center" vertical="center" shrinkToFit="1"/>
      <protection hidden="1"/>
    </xf>
    <xf numFmtId="0" fontId="24" fillId="3" borderId="1" xfId="7" applyFill="1" applyBorder="1" applyAlignment="1" applyProtection="1">
      <alignment vertical="center" shrinkToFit="1"/>
      <protection hidden="1"/>
    </xf>
    <xf numFmtId="178" fontId="8" fillId="0" borderId="62" xfId="0" applyNumberFormat="1" applyFont="1" applyBorder="1" applyAlignment="1" applyProtection="1">
      <alignment horizontal="center" vertical="center" shrinkToFit="1"/>
      <protection hidden="1"/>
    </xf>
    <xf numFmtId="178" fontId="8" fillId="0" borderId="63" xfId="0" applyNumberFormat="1" applyFont="1" applyBorder="1" applyAlignment="1" applyProtection="1">
      <alignment horizontal="center" vertical="center" shrinkToFit="1"/>
      <protection hidden="1"/>
    </xf>
    <xf numFmtId="0" fontId="20" fillId="0" borderId="18" xfId="5" applyFont="1" applyBorder="1">
      <alignment vertical="center"/>
    </xf>
    <xf numFmtId="0" fontId="20" fillId="0" borderId="19" xfId="5" applyFont="1" applyBorder="1">
      <alignment vertical="center"/>
    </xf>
    <xf numFmtId="0" fontId="20" fillId="0" borderId="4" xfId="0" applyFont="1" applyBorder="1" applyAlignment="1">
      <alignment horizontal="right" vertical="center"/>
    </xf>
    <xf numFmtId="0" fontId="20" fillId="0" borderId="5" xfId="0" applyFont="1" applyBorder="1" applyAlignment="1">
      <alignment horizontal="right" vertical="center"/>
    </xf>
    <xf numFmtId="0" fontId="20" fillId="0" borderId="6" xfId="0" applyFont="1" applyBorder="1" applyAlignment="1">
      <alignment horizontal="right" vertical="center"/>
    </xf>
    <xf numFmtId="0" fontId="20" fillId="0" borderId="9" xfId="0" applyFont="1" applyBorder="1" applyAlignment="1">
      <alignment horizontal="right" vertical="center"/>
    </xf>
    <xf numFmtId="0" fontId="20" fillId="0" borderId="0" xfId="0" applyFont="1" applyBorder="1" applyAlignment="1">
      <alignment horizontal="right" vertical="center"/>
    </xf>
    <xf numFmtId="0" fontId="20" fillId="0" borderId="10" xfId="0" applyFont="1" applyBorder="1" applyAlignment="1">
      <alignment horizontal="right" vertical="center"/>
    </xf>
    <xf numFmtId="0" fontId="20" fillId="0" borderId="3" xfId="0" applyFont="1" applyBorder="1" applyAlignment="1">
      <alignment vertical="center" wrapText="1"/>
    </xf>
    <xf numFmtId="0" fontId="20" fillId="0" borderId="1" xfId="0" applyFont="1" applyBorder="1" applyAlignment="1">
      <alignment vertical="center" wrapText="1"/>
    </xf>
    <xf numFmtId="0" fontId="20" fillId="0" borderId="18" xfId="0" applyFont="1" applyBorder="1" applyAlignment="1">
      <alignment vertical="top" wrapText="1"/>
    </xf>
    <xf numFmtId="0" fontId="20" fillId="0" borderId="20" xfId="0" applyFont="1" applyBorder="1" applyAlignment="1">
      <alignment vertical="top" wrapText="1"/>
    </xf>
    <xf numFmtId="0" fontId="20" fillId="0" borderId="11" xfId="0" applyFont="1" applyBorder="1">
      <alignment vertical="center"/>
    </xf>
    <xf numFmtId="0" fontId="20" fillId="0" borderId="8" xfId="0" applyFont="1" applyBorder="1">
      <alignment vertical="center"/>
    </xf>
    <xf numFmtId="0" fontId="20" fillId="0" borderId="12" xfId="0" applyFont="1" applyBorder="1">
      <alignment vertical="center"/>
    </xf>
    <xf numFmtId="0" fontId="20" fillId="0" borderId="2" xfId="0" applyFont="1" applyBorder="1">
      <alignment vertical="center"/>
    </xf>
    <xf numFmtId="0" fontId="20" fillId="0" borderId="3" xfId="0" applyFont="1" applyBorder="1">
      <alignment vertical="center"/>
    </xf>
  </cellXfs>
  <cellStyles count="8">
    <cellStyle name="パーセント 2" xfId="2"/>
    <cellStyle name="ハイパーリンク" xfId="7" builtinId="8"/>
    <cellStyle name="桁区切り" xfId="4" builtinId="6"/>
    <cellStyle name="桁区切り 2" xfId="1"/>
    <cellStyle name="標準" xfId="0" builtinId="0"/>
    <cellStyle name="標準 2" xfId="3"/>
    <cellStyle name="標準 3" xfId="5"/>
    <cellStyle name="標準 4" xfId="6"/>
  </cellStyles>
  <dxfs count="0"/>
  <tableStyles count="0" defaultTableStyle="TableStyleMedium2" defaultPivotStyle="PivotStyleLight16"/>
  <colors>
    <mruColors>
      <color rgb="FF22FA46"/>
      <color rgb="FFD2FED9"/>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26625" name="Check Box 1" hidden="1">
              <a:extLst>
                <a:ext uri="{63B3BB69-23CF-44E3-9099-C40C66FF867C}">
                  <a14:compatExt spid="_x0000_s26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26626" name="Check Box 2" hidden="1">
              <a:extLst>
                <a:ext uri="{63B3BB69-23CF-44E3-9099-C40C66FF867C}">
                  <a14:compatExt spid="_x0000_s26626"/>
                </a:ext>
              </a:extLst>
            </xdr:cNvPr>
            <xdr:cNvSpPr/>
          </xdr:nvSpPr>
          <xdr:spPr>
            <a:xfrm>
              <a:off x="0" y="0"/>
              <a:ext cx="0" cy="0"/>
            </a:xfrm>
            <a:prstGeom prst="rect">
              <a:avLst/>
            </a:prstGeom>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4" name="左大かっこ 3"/>
        <xdr:cNvSpPr/>
      </xdr:nvSpPr>
      <xdr:spPr>
        <a:xfrm>
          <a:off x="238125" y="3013075"/>
          <a:ext cx="73152" cy="743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20</xdr:row>
          <xdr:rowOff>228600</xdr:rowOff>
        </xdr:from>
        <xdr:to>
          <xdr:col>2</xdr:col>
          <xdr:colOff>19050</xdr:colOff>
          <xdr:row>22</xdr:row>
          <xdr:rowOff>9525</xdr:rowOff>
        </xdr:to>
        <xdr:sp macro="" textlink="">
          <xdr:nvSpPr>
            <xdr:cNvPr id="26627" name="Check Box 3" hidden="1">
              <a:extLst>
                <a:ext uri="{63B3BB69-23CF-44E3-9099-C40C66FF867C}">
                  <a14:compatExt spid="_x0000_s26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228600</xdr:rowOff>
        </xdr:from>
        <xdr:to>
          <xdr:col>15</xdr:col>
          <xdr:colOff>19050</xdr:colOff>
          <xdr:row>22</xdr:row>
          <xdr:rowOff>9525</xdr:rowOff>
        </xdr:to>
        <xdr:sp macro="" textlink="">
          <xdr:nvSpPr>
            <xdr:cNvPr id="26628" name="Check Box 4" hidden="1">
              <a:extLst>
                <a:ext uri="{63B3BB69-23CF-44E3-9099-C40C66FF867C}">
                  <a14:compatExt spid="_x0000_s26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20</xdr:row>
          <xdr:rowOff>228600</xdr:rowOff>
        </xdr:from>
        <xdr:to>
          <xdr:col>26</xdr:col>
          <xdr:colOff>19050</xdr:colOff>
          <xdr:row>22</xdr:row>
          <xdr:rowOff>9525</xdr:rowOff>
        </xdr:to>
        <xdr:sp macro="" textlink="">
          <xdr:nvSpPr>
            <xdr:cNvPr id="26629" name="Check Box 5" hidden="1">
              <a:extLst>
                <a:ext uri="{63B3BB69-23CF-44E3-9099-C40C66FF867C}">
                  <a14:compatExt spid="_x0000_s26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20</xdr:row>
          <xdr:rowOff>228600</xdr:rowOff>
        </xdr:from>
        <xdr:to>
          <xdr:col>34</xdr:col>
          <xdr:colOff>19050</xdr:colOff>
          <xdr:row>22</xdr:row>
          <xdr:rowOff>9525</xdr:rowOff>
        </xdr:to>
        <xdr:sp macro="" textlink="">
          <xdr:nvSpPr>
            <xdr:cNvPr id="26630" name="Check Box 6" hidden="1">
              <a:extLst>
                <a:ext uri="{63B3BB69-23CF-44E3-9099-C40C66FF867C}">
                  <a14:compatExt spid="_x0000_s26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0</xdr:rowOff>
        </xdr:from>
        <xdr:to>
          <xdr:col>2</xdr:col>
          <xdr:colOff>19050</xdr:colOff>
          <xdr:row>23</xdr:row>
          <xdr:rowOff>9525</xdr:rowOff>
        </xdr:to>
        <xdr:sp macro="" textlink="">
          <xdr:nvSpPr>
            <xdr:cNvPr id="26631" name="Check Box 7" hidden="1">
              <a:extLst>
                <a:ext uri="{63B3BB69-23CF-44E3-9099-C40C66FF867C}">
                  <a14:compatExt spid="_x0000_s26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xdr:row>
          <xdr:rowOff>0</xdr:rowOff>
        </xdr:from>
        <xdr:to>
          <xdr:col>2</xdr:col>
          <xdr:colOff>19050</xdr:colOff>
          <xdr:row>24</xdr:row>
          <xdr:rowOff>9525</xdr:rowOff>
        </xdr:to>
        <xdr:sp macro="" textlink="">
          <xdr:nvSpPr>
            <xdr:cNvPr id="26632" name="Check Box 8" hidden="1">
              <a:extLst>
                <a:ext uri="{63B3BB69-23CF-44E3-9099-C40C66FF867C}">
                  <a14:compatExt spid="_x0000_s26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228600</xdr:rowOff>
        </xdr:from>
        <xdr:to>
          <xdr:col>15</xdr:col>
          <xdr:colOff>28575</xdr:colOff>
          <xdr:row>24</xdr:row>
          <xdr:rowOff>9525</xdr:rowOff>
        </xdr:to>
        <xdr:sp macro="" textlink="">
          <xdr:nvSpPr>
            <xdr:cNvPr id="26633" name="Check Box 9" hidden="1">
              <a:extLst>
                <a:ext uri="{63B3BB69-23CF-44E3-9099-C40C66FF867C}">
                  <a14:compatExt spid="_x0000_s26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22</xdr:row>
          <xdr:rowOff>228600</xdr:rowOff>
        </xdr:from>
        <xdr:to>
          <xdr:col>27</xdr:col>
          <xdr:colOff>19050</xdr:colOff>
          <xdr:row>24</xdr:row>
          <xdr:rowOff>9525</xdr:rowOff>
        </xdr:to>
        <xdr:sp macro="" textlink="">
          <xdr:nvSpPr>
            <xdr:cNvPr id="26634" name="Check Box 10" hidden="1">
              <a:extLst>
                <a:ext uri="{63B3BB69-23CF-44E3-9099-C40C66FF867C}">
                  <a14:compatExt spid="_x0000_s26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23</xdr:row>
          <xdr:rowOff>0</xdr:rowOff>
        </xdr:from>
        <xdr:to>
          <xdr:col>35</xdr:col>
          <xdr:colOff>9525</xdr:colOff>
          <xdr:row>24</xdr:row>
          <xdr:rowOff>19050</xdr:rowOff>
        </xdr:to>
        <xdr:sp macro="" textlink="">
          <xdr:nvSpPr>
            <xdr:cNvPr id="26635" name="Check Box 11" hidden="1">
              <a:extLst>
                <a:ext uri="{63B3BB69-23CF-44E3-9099-C40C66FF867C}">
                  <a14:compatExt spid="_x0000_s26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24</xdr:row>
          <xdr:rowOff>0</xdr:rowOff>
        </xdr:from>
        <xdr:to>
          <xdr:col>2</xdr:col>
          <xdr:colOff>19050</xdr:colOff>
          <xdr:row>25</xdr:row>
          <xdr:rowOff>9525</xdr:rowOff>
        </xdr:to>
        <xdr:sp macro="" textlink="">
          <xdr:nvSpPr>
            <xdr:cNvPr id="26636" name="Check Box 12" hidden="1">
              <a:extLst>
                <a:ext uri="{63B3BB69-23CF-44E3-9099-C40C66FF867C}">
                  <a14:compatExt spid="_x0000_s26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25</xdr:row>
          <xdr:rowOff>0</xdr:rowOff>
        </xdr:from>
        <xdr:to>
          <xdr:col>2</xdr:col>
          <xdr:colOff>19050</xdr:colOff>
          <xdr:row>26</xdr:row>
          <xdr:rowOff>9525</xdr:rowOff>
        </xdr:to>
        <xdr:sp macro="" textlink="">
          <xdr:nvSpPr>
            <xdr:cNvPr id="26637" name="Check Box 13" hidden="1">
              <a:extLst>
                <a:ext uri="{63B3BB69-23CF-44E3-9099-C40C66FF867C}">
                  <a14:compatExt spid="_x0000_s26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28575</xdr:colOff>
          <xdr:row>28</xdr:row>
          <xdr:rowOff>9525</xdr:rowOff>
        </xdr:to>
        <xdr:sp macro="" textlink="">
          <xdr:nvSpPr>
            <xdr:cNvPr id="26638" name="Check Box 14" hidden="1">
              <a:extLst>
                <a:ext uri="{63B3BB69-23CF-44E3-9099-C40C66FF867C}">
                  <a14:compatExt spid="_x0000_s26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0</xdr:rowOff>
        </xdr:from>
        <xdr:to>
          <xdr:col>15</xdr:col>
          <xdr:colOff>19050</xdr:colOff>
          <xdr:row>28</xdr:row>
          <xdr:rowOff>9525</xdr:rowOff>
        </xdr:to>
        <xdr:sp macro="" textlink="">
          <xdr:nvSpPr>
            <xdr:cNvPr id="26639" name="Check Box 15" hidden="1">
              <a:extLst>
                <a:ext uri="{63B3BB69-23CF-44E3-9099-C40C66FF867C}">
                  <a14:compatExt spid="_x0000_s26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28575</xdr:colOff>
          <xdr:row>30</xdr:row>
          <xdr:rowOff>0</xdr:rowOff>
        </xdr:to>
        <xdr:sp macro="" textlink="">
          <xdr:nvSpPr>
            <xdr:cNvPr id="26640" name="Check Box 16" hidden="1">
              <a:extLst>
                <a:ext uri="{63B3BB69-23CF-44E3-9099-C40C66FF867C}">
                  <a14:compatExt spid="_x0000_s26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0</xdr:rowOff>
        </xdr:from>
        <xdr:to>
          <xdr:col>15</xdr:col>
          <xdr:colOff>19050</xdr:colOff>
          <xdr:row>30</xdr:row>
          <xdr:rowOff>9525</xdr:rowOff>
        </xdr:to>
        <xdr:sp macro="" textlink="">
          <xdr:nvSpPr>
            <xdr:cNvPr id="26641" name="Check Box 17" hidden="1">
              <a:extLst>
                <a:ext uri="{63B3BB69-23CF-44E3-9099-C40C66FF867C}">
                  <a14:compatExt spid="_x0000_s26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31</xdr:row>
          <xdr:rowOff>228600</xdr:rowOff>
        </xdr:from>
        <xdr:to>
          <xdr:col>15</xdr:col>
          <xdr:colOff>28575</xdr:colOff>
          <xdr:row>33</xdr:row>
          <xdr:rowOff>28575</xdr:rowOff>
        </xdr:to>
        <xdr:sp macro="" textlink="">
          <xdr:nvSpPr>
            <xdr:cNvPr id="26642" name="Check Box 18" hidden="1">
              <a:extLst>
                <a:ext uri="{63B3BB69-23CF-44E3-9099-C40C66FF867C}">
                  <a14:compatExt spid="_x0000_s26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31</xdr:row>
          <xdr:rowOff>228600</xdr:rowOff>
        </xdr:from>
        <xdr:to>
          <xdr:col>27</xdr:col>
          <xdr:colOff>19050</xdr:colOff>
          <xdr:row>33</xdr:row>
          <xdr:rowOff>28575</xdr:rowOff>
        </xdr:to>
        <xdr:sp macro="" textlink="">
          <xdr:nvSpPr>
            <xdr:cNvPr id="26643" name="Check Box 19" hidden="1">
              <a:extLst>
                <a:ext uri="{63B3BB69-23CF-44E3-9099-C40C66FF867C}">
                  <a14:compatExt spid="_x0000_s26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32</xdr:row>
          <xdr:rowOff>0</xdr:rowOff>
        </xdr:from>
        <xdr:to>
          <xdr:col>35</xdr:col>
          <xdr:colOff>28575</xdr:colOff>
          <xdr:row>33</xdr:row>
          <xdr:rowOff>19050</xdr:rowOff>
        </xdr:to>
        <xdr:sp macro="" textlink="">
          <xdr:nvSpPr>
            <xdr:cNvPr id="26644" name="Check Box 20" hidden="1">
              <a:extLst>
                <a:ext uri="{63B3BB69-23CF-44E3-9099-C40C66FF867C}">
                  <a14:compatExt spid="_x0000_s26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33</xdr:row>
          <xdr:rowOff>0</xdr:rowOff>
        </xdr:from>
        <xdr:to>
          <xdr:col>15</xdr:col>
          <xdr:colOff>28575</xdr:colOff>
          <xdr:row>34</xdr:row>
          <xdr:rowOff>28575</xdr:rowOff>
        </xdr:to>
        <xdr:sp macro="" textlink="">
          <xdr:nvSpPr>
            <xdr:cNvPr id="26645" name="Check Box 21" hidden="1">
              <a:extLst>
                <a:ext uri="{63B3BB69-23CF-44E3-9099-C40C66FF867C}">
                  <a14:compatExt spid="_x0000_s26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33</xdr:row>
          <xdr:rowOff>0</xdr:rowOff>
        </xdr:from>
        <xdr:to>
          <xdr:col>28</xdr:col>
          <xdr:colOff>28575</xdr:colOff>
          <xdr:row>34</xdr:row>
          <xdr:rowOff>28575</xdr:rowOff>
        </xdr:to>
        <xdr:sp macro="" textlink="">
          <xdr:nvSpPr>
            <xdr:cNvPr id="26646" name="Check Box 22" hidden="1">
              <a:extLst>
                <a:ext uri="{63B3BB69-23CF-44E3-9099-C40C66FF867C}">
                  <a14:compatExt spid="_x0000_s26646"/>
                </a:ext>
              </a:extLst>
            </xdr:cNvPr>
            <xdr:cNvSpPr/>
          </xdr:nvSpPr>
          <xdr:spPr>
            <a:xfrm>
              <a:off x="0" y="0"/>
              <a:ext cx="0" cy="0"/>
            </a:xfrm>
            <a:prstGeom prst="rect">
              <a:avLst/>
            </a:prstGeom>
          </xdr:spPr>
        </xdr:sp>
        <xdr:clientData/>
      </xdr:twoCellAnchor>
    </mc:Choice>
    <mc:Fallback/>
  </mc:AlternateContent>
  <xdr:twoCellAnchor>
    <xdr:from>
      <xdr:col>1</xdr:col>
      <xdr:colOff>57150</xdr:colOff>
      <xdr:row>39</xdr:row>
      <xdr:rowOff>63500</xdr:rowOff>
    </xdr:from>
    <xdr:to>
      <xdr:col>1</xdr:col>
      <xdr:colOff>130302</xdr:colOff>
      <xdr:row>40</xdr:row>
      <xdr:rowOff>110200</xdr:rowOff>
    </xdr:to>
    <xdr:sp macro="" textlink="">
      <xdr:nvSpPr>
        <xdr:cNvPr id="25" name="左大かっこ 24"/>
        <xdr:cNvSpPr/>
      </xdr:nvSpPr>
      <xdr:spPr>
        <a:xfrm>
          <a:off x="238125" y="8474075"/>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43</xdr:row>
          <xdr:rowOff>0</xdr:rowOff>
        </xdr:from>
        <xdr:to>
          <xdr:col>2</xdr:col>
          <xdr:colOff>28575</xdr:colOff>
          <xdr:row>44</xdr:row>
          <xdr:rowOff>9525</xdr:rowOff>
        </xdr:to>
        <xdr:sp macro="" textlink="">
          <xdr:nvSpPr>
            <xdr:cNvPr id="26647" name="Check Box 23" hidden="1">
              <a:extLst>
                <a:ext uri="{63B3BB69-23CF-44E3-9099-C40C66FF867C}">
                  <a14:compatExt spid="_x0000_s26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42</xdr:row>
          <xdr:rowOff>228600</xdr:rowOff>
        </xdr:from>
        <xdr:to>
          <xdr:col>15</xdr:col>
          <xdr:colOff>28575</xdr:colOff>
          <xdr:row>44</xdr:row>
          <xdr:rowOff>9525</xdr:rowOff>
        </xdr:to>
        <xdr:sp macro="" textlink="">
          <xdr:nvSpPr>
            <xdr:cNvPr id="26648" name="Check Box 24" hidden="1">
              <a:extLst>
                <a:ext uri="{63B3BB69-23CF-44E3-9099-C40C66FF867C}">
                  <a14:compatExt spid="_x0000_s26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42</xdr:row>
          <xdr:rowOff>228600</xdr:rowOff>
        </xdr:from>
        <xdr:to>
          <xdr:col>27</xdr:col>
          <xdr:colOff>19050</xdr:colOff>
          <xdr:row>44</xdr:row>
          <xdr:rowOff>9525</xdr:rowOff>
        </xdr:to>
        <xdr:sp macro="" textlink="">
          <xdr:nvSpPr>
            <xdr:cNvPr id="26649" name="Check Box 25" hidden="1">
              <a:extLst>
                <a:ext uri="{63B3BB69-23CF-44E3-9099-C40C66FF867C}">
                  <a14:compatExt spid="_x0000_s26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43</xdr:row>
          <xdr:rowOff>0</xdr:rowOff>
        </xdr:from>
        <xdr:to>
          <xdr:col>35</xdr:col>
          <xdr:colOff>38100</xdr:colOff>
          <xdr:row>44</xdr:row>
          <xdr:rowOff>19050</xdr:rowOff>
        </xdr:to>
        <xdr:sp macro="" textlink="">
          <xdr:nvSpPr>
            <xdr:cNvPr id="26650" name="Check Box 26" hidden="1">
              <a:extLst>
                <a:ext uri="{63B3BB69-23CF-44E3-9099-C40C66FF867C}">
                  <a14:compatExt spid="_x0000_s26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44</xdr:row>
          <xdr:rowOff>0</xdr:rowOff>
        </xdr:from>
        <xdr:to>
          <xdr:col>2</xdr:col>
          <xdr:colOff>28575</xdr:colOff>
          <xdr:row>45</xdr:row>
          <xdr:rowOff>9525</xdr:rowOff>
        </xdr:to>
        <xdr:sp macro="" textlink="">
          <xdr:nvSpPr>
            <xdr:cNvPr id="26651" name="Check Box 27" hidden="1">
              <a:extLst>
                <a:ext uri="{63B3BB69-23CF-44E3-9099-C40C66FF867C}">
                  <a14:compatExt spid="_x0000_s26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28575</xdr:colOff>
          <xdr:row>47</xdr:row>
          <xdr:rowOff>9525</xdr:rowOff>
        </xdr:to>
        <xdr:sp macro="" textlink="">
          <xdr:nvSpPr>
            <xdr:cNvPr id="26652" name="Check Box 28" hidden="1">
              <a:extLst>
                <a:ext uri="{63B3BB69-23CF-44E3-9099-C40C66FF867C}">
                  <a14:compatExt spid="_x0000_s26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9525</xdr:rowOff>
        </xdr:from>
        <xdr:to>
          <xdr:col>2</xdr:col>
          <xdr:colOff>9525</xdr:colOff>
          <xdr:row>33</xdr:row>
          <xdr:rowOff>9525</xdr:rowOff>
        </xdr:to>
        <xdr:sp macro="" textlink="">
          <xdr:nvSpPr>
            <xdr:cNvPr id="26653" name="Check Box 29" hidden="1">
              <a:extLst>
                <a:ext uri="{63B3BB69-23CF-44E3-9099-C40C66FF867C}">
                  <a14:compatExt spid="_x0000_s26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219075</xdr:rowOff>
        </xdr:from>
        <xdr:to>
          <xdr:col>2</xdr:col>
          <xdr:colOff>9525</xdr:colOff>
          <xdr:row>33</xdr:row>
          <xdr:rowOff>228600</xdr:rowOff>
        </xdr:to>
        <xdr:sp macro="" textlink="">
          <xdr:nvSpPr>
            <xdr:cNvPr id="26654" name="Check Box 30" hidden="1">
              <a:extLst>
                <a:ext uri="{63B3BB69-23CF-44E3-9099-C40C66FF867C}">
                  <a14:compatExt spid="_x0000_s2665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abc@&#12295;&#215;.nagoy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omments" Target="../comments1.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M174"/>
  <sheetViews>
    <sheetView tabSelected="1" view="pageBreakPreview" zoomScaleNormal="120" zoomScaleSheetLayoutView="100" workbookViewId="0">
      <selection activeCell="AW78" sqref="AW78"/>
    </sheetView>
  </sheetViews>
  <sheetFormatPr defaultColWidth="2.25" defaultRowHeight="13.5"/>
  <cols>
    <col min="1" max="39" width="2.375" style="34" customWidth="1"/>
    <col min="40" max="40" width="2.25" style="34"/>
    <col min="41" max="41" width="2.25" style="34" customWidth="1"/>
    <col min="42" max="16384" width="2.25" style="34"/>
  </cols>
  <sheetData>
    <row r="1" spans="1:39">
      <c r="A1" s="33" t="s">
        <v>140</v>
      </c>
    </row>
    <row r="2" spans="1:39" ht="6.75" customHeight="1"/>
    <row r="3" spans="1:39" s="39" customFormat="1" ht="12" customHeight="1">
      <c r="A3" s="320" t="s">
        <v>10</v>
      </c>
      <c r="B3" s="35" t="s">
        <v>0</v>
      </c>
      <c r="C3" s="36"/>
      <c r="D3" s="36"/>
      <c r="E3" s="37"/>
      <c r="F3" s="37"/>
      <c r="G3" s="37"/>
      <c r="H3" s="37"/>
      <c r="I3" s="37"/>
      <c r="J3" s="37"/>
      <c r="K3" s="38"/>
      <c r="L3" s="262" t="s">
        <v>154</v>
      </c>
      <c r="M3" s="263"/>
      <c r="N3" s="263"/>
      <c r="O3" s="263"/>
      <c r="P3" s="263"/>
      <c r="Q3" s="263"/>
      <c r="R3" s="263"/>
      <c r="S3" s="263"/>
      <c r="T3" s="263"/>
      <c r="U3" s="263"/>
      <c r="V3" s="263"/>
      <c r="W3" s="263"/>
      <c r="X3" s="263"/>
      <c r="Y3" s="263"/>
      <c r="Z3" s="263"/>
      <c r="AA3" s="263"/>
      <c r="AB3" s="263"/>
      <c r="AC3" s="263"/>
      <c r="AD3" s="263"/>
      <c r="AE3" s="263"/>
      <c r="AF3" s="264"/>
      <c r="AG3" s="338" t="s">
        <v>90</v>
      </c>
      <c r="AH3" s="339"/>
      <c r="AI3" s="339"/>
      <c r="AJ3" s="339"/>
      <c r="AK3" s="339"/>
      <c r="AL3" s="339"/>
      <c r="AM3" s="340"/>
    </row>
    <row r="4" spans="1:39" s="39" customFormat="1" ht="20.25" customHeight="1">
      <c r="A4" s="321"/>
      <c r="B4" s="40" t="s">
        <v>6</v>
      </c>
      <c r="C4" s="41"/>
      <c r="D4" s="41"/>
      <c r="E4" s="42"/>
      <c r="F4" s="42"/>
      <c r="G4" s="42"/>
      <c r="H4" s="42"/>
      <c r="I4" s="42"/>
      <c r="J4" s="42"/>
      <c r="K4" s="43"/>
      <c r="L4" s="256" t="s">
        <v>153</v>
      </c>
      <c r="M4" s="257"/>
      <c r="N4" s="257"/>
      <c r="O4" s="257"/>
      <c r="P4" s="257"/>
      <c r="Q4" s="257"/>
      <c r="R4" s="257"/>
      <c r="S4" s="257"/>
      <c r="T4" s="257"/>
      <c r="U4" s="257"/>
      <c r="V4" s="257"/>
      <c r="W4" s="257"/>
      <c r="X4" s="257"/>
      <c r="Y4" s="257"/>
      <c r="Z4" s="257"/>
      <c r="AA4" s="257"/>
      <c r="AB4" s="257"/>
      <c r="AC4" s="257"/>
      <c r="AD4" s="257"/>
      <c r="AE4" s="257"/>
      <c r="AF4" s="258"/>
      <c r="AG4" s="341" t="s">
        <v>155</v>
      </c>
      <c r="AH4" s="342"/>
      <c r="AI4" s="342"/>
      <c r="AJ4" s="342"/>
      <c r="AK4" s="342"/>
      <c r="AL4" s="342"/>
      <c r="AM4" s="343"/>
    </row>
    <row r="5" spans="1:39" s="39" customFormat="1" ht="20.25" customHeight="1">
      <c r="A5" s="321"/>
      <c r="B5" s="44" t="s">
        <v>58</v>
      </c>
      <c r="C5" s="45"/>
      <c r="D5" s="45"/>
      <c r="E5" s="46"/>
      <c r="F5" s="46"/>
      <c r="G5" s="46"/>
      <c r="H5" s="46"/>
      <c r="I5" s="46"/>
      <c r="J5" s="46"/>
      <c r="K5" s="47"/>
      <c r="L5" s="244" t="s">
        <v>113</v>
      </c>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6"/>
    </row>
    <row r="6" spans="1:39" s="39" customFormat="1" ht="13.5" customHeight="1">
      <c r="A6" s="321"/>
      <c r="B6" s="356" t="s">
        <v>59</v>
      </c>
      <c r="C6" s="357"/>
      <c r="D6" s="357"/>
      <c r="E6" s="357"/>
      <c r="F6" s="357"/>
      <c r="G6" s="357"/>
      <c r="H6" s="357"/>
      <c r="I6" s="357"/>
      <c r="J6" s="357"/>
      <c r="K6" s="358"/>
      <c r="L6" s="48" t="s">
        <v>1</v>
      </c>
      <c r="M6" s="48"/>
      <c r="N6" s="48"/>
      <c r="O6" s="48"/>
      <c r="P6" s="48"/>
      <c r="Q6" s="329" t="s">
        <v>156</v>
      </c>
      <c r="R6" s="329"/>
      <c r="S6" s="48" t="s">
        <v>2</v>
      </c>
      <c r="T6" s="329" t="s">
        <v>157</v>
      </c>
      <c r="U6" s="329"/>
      <c r="V6" s="329"/>
      <c r="W6" s="48" t="s">
        <v>3</v>
      </c>
      <c r="X6" s="48"/>
      <c r="Y6" s="48"/>
      <c r="Z6" s="48"/>
      <c r="AA6" s="48"/>
      <c r="AB6" s="48"/>
      <c r="AC6" s="49"/>
      <c r="AD6" s="48"/>
      <c r="AE6" s="48"/>
      <c r="AF6" s="48"/>
      <c r="AG6" s="48"/>
      <c r="AH6" s="48"/>
      <c r="AI6" s="48"/>
      <c r="AJ6" s="48"/>
      <c r="AK6" s="48"/>
      <c r="AL6" s="48"/>
      <c r="AM6" s="50"/>
    </row>
    <row r="7" spans="1:39" s="39" customFormat="1" ht="20.25" customHeight="1">
      <c r="A7" s="321"/>
      <c r="B7" s="359"/>
      <c r="C7" s="360"/>
      <c r="D7" s="360"/>
      <c r="E7" s="360"/>
      <c r="F7" s="360"/>
      <c r="G7" s="360"/>
      <c r="H7" s="360"/>
      <c r="I7" s="360"/>
      <c r="J7" s="360"/>
      <c r="K7" s="361"/>
      <c r="L7" s="256" t="s">
        <v>158</v>
      </c>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8"/>
    </row>
    <row r="8" spans="1:39" s="39" customFormat="1" ht="20.25" customHeight="1">
      <c r="A8" s="321"/>
      <c r="B8" s="51" t="s">
        <v>4</v>
      </c>
      <c r="C8" s="52"/>
      <c r="D8" s="52"/>
      <c r="E8" s="53"/>
      <c r="F8" s="53"/>
      <c r="G8" s="53"/>
      <c r="H8" s="53"/>
      <c r="I8" s="53"/>
      <c r="J8" s="53"/>
      <c r="K8" s="53"/>
      <c r="L8" s="51" t="s">
        <v>5</v>
      </c>
      <c r="M8" s="53"/>
      <c r="N8" s="53"/>
      <c r="O8" s="53"/>
      <c r="P8" s="53"/>
      <c r="Q8" s="53"/>
      <c r="R8" s="54"/>
      <c r="S8" s="253" t="s">
        <v>159</v>
      </c>
      <c r="T8" s="254"/>
      <c r="U8" s="254"/>
      <c r="V8" s="254"/>
      <c r="W8" s="254"/>
      <c r="X8" s="254"/>
      <c r="Y8" s="255"/>
      <c r="Z8" s="51" t="s">
        <v>57</v>
      </c>
      <c r="AA8" s="53"/>
      <c r="AB8" s="53"/>
      <c r="AC8" s="53"/>
      <c r="AD8" s="53"/>
      <c r="AE8" s="53"/>
      <c r="AF8" s="54"/>
      <c r="AG8" s="395" t="s">
        <v>160</v>
      </c>
      <c r="AH8" s="254"/>
      <c r="AI8" s="254"/>
      <c r="AJ8" s="254"/>
      <c r="AK8" s="254"/>
      <c r="AL8" s="254"/>
      <c r="AM8" s="255"/>
    </row>
    <row r="9" spans="1:39" s="39" customFormat="1" ht="20.25" customHeight="1">
      <c r="A9" s="322"/>
      <c r="B9" s="51" t="s">
        <v>141</v>
      </c>
      <c r="C9" s="52"/>
      <c r="D9" s="52"/>
      <c r="E9" s="53"/>
      <c r="F9" s="53"/>
      <c r="G9" s="53"/>
      <c r="H9" s="53"/>
      <c r="I9" s="53"/>
      <c r="J9" s="53"/>
      <c r="K9" s="53"/>
      <c r="L9" s="253" t="s">
        <v>161</v>
      </c>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5"/>
    </row>
    <row r="10" spans="1:39" s="39" customFormat="1" ht="18" customHeight="1">
      <c r="A10" s="323" t="s">
        <v>11</v>
      </c>
      <c r="B10" s="324"/>
      <c r="C10" s="324"/>
      <c r="D10" s="324"/>
      <c r="E10" s="324"/>
      <c r="F10" s="324"/>
      <c r="G10" s="324"/>
      <c r="H10" s="325"/>
      <c r="I10" s="55"/>
      <c r="J10" s="56" t="s">
        <v>143</v>
      </c>
      <c r="K10" s="48"/>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8"/>
    </row>
    <row r="11" spans="1:39" s="39" customFormat="1" ht="18" customHeight="1">
      <c r="A11" s="326"/>
      <c r="B11" s="327"/>
      <c r="C11" s="327"/>
      <c r="D11" s="327"/>
      <c r="E11" s="327"/>
      <c r="F11" s="327"/>
      <c r="G11" s="327"/>
      <c r="H11" s="328"/>
      <c r="I11" s="59"/>
      <c r="J11" s="60" t="s">
        <v>144</v>
      </c>
      <c r="K11" s="42"/>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61"/>
    </row>
    <row r="12" spans="1:39" s="39" customFormat="1" ht="5.25" customHeight="1">
      <c r="A12" s="212"/>
      <c r="B12" s="212"/>
      <c r="C12" s="212"/>
      <c r="D12" s="212"/>
      <c r="E12" s="212"/>
      <c r="F12" s="212"/>
      <c r="G12" s="212"/>
      <c r="H12" s="212"/>
      <c r="I12" s="56"/>
      <c r="J12" s="62"/>
      <c r="K12" s="48"/>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row>
    <row r="13" spans="1:39" s="39" customFormat="1" ht="20.25" customHeight="1">
      <c r="A13" s="63" t="s">
        <v>142</v>
      </c>
      <c r="B13" s="64"/>
      <c r="C13" s="213"/>
      <c r="D13" s="213"/>
      <c r="E13" s="213"/>
      <c r="F13" s="213"/>
      <c r="G13" s="213"/>
      <c r="H13" s="213"/>
      <c r="I13" s="65"/>
      <c r="J13" s="60"/>
      <c r="K13" s="42"/>
      <c r="L13" s="41"/>
      <c r="M13" s="41"/>
      <c r="N13" s="41"/>
      <c r="O13" s="41"/>
      <c r="P13" s="41"/>
      <c r="Q13" s="41"/>
      <c r="R13" s="41"/>
      <c r="S13" s="41"/>
      <c r="T13" s="41"/>
      <c r="U13" s="41"/>
      <c r="V13" s="41"/>
      <c r="W13" s="259" t="s">
        <v>73</v>
      </c>
      <c r="X13" s="260"/>
      <c r="Y13" s="260"/>
      <c r="Z13" s="261"/>
      <c r="AA13" s="286">
        <f>IF($L$5="","",VLOOKUP($L$5,基準単価!$D$7:$F$27,2,0))</f>
        <v>279</v>
      </c>
      <c r="AB13" s="287"/>
      <c r="AC13" s="287"/>
      <c r="AD13" s="260" t="s">
        <v>51</v>
      </c>
      <c r="AE13" s="261"/>
      <c r="AF13" s="259" t="s">
        <v>33</v>
      </c>
      <c r="AG13" s="260"/>
      <c r="AH13" s="261"/>
      <c r="AI13" s="298">
        <f>ROUNDDOWN($J$70/1000,0)</f>
        <v>597</v>
      </c>
      <c r="AJ13" s="299"/>
      <c r="AK13" s="299"/>
      <c r="AL13" s="260" t="s">
        <v>51</v>
      </c>
      <c r="AM13" s="261"/>
    </row>
    <row r="14" spans="1:39" s="39" customFormat="1" ht="20.25" customHeight="1">
      <c r="A14" s="66" t="s">
        <v>12</v>
      </c>
      <c r="B14" s="208"/>
      <c r="C14" s="67"/>
      <c r="D14" s="67"/>
      <c r="E14" s="67"/>
      <c r="F14" s="67"/>
      <c r="G14" s="67"/>
      <c r="H14" s="292" t="s">
        <v>162</v>
      </c>
      <c r="I14" s="293"/>
      <c r="J14" s="294"/>
      <c r="K14" s="344" t="s">
        <v>75</v>
      </c>
      <c r="L14" s="345"/>
      <c r="M14" s="345"/>
      <c r="N14" s="345"/>
      <c r="O14" s="345"/>
      <c r="P14" s="345"/>
      <c r="Q14" s="345"/>
      <c r="R14" s="345"/>
      <c r="S14" s="345"/>
      <c r="T14" s="345"/>
      <c r="U14" s="345"/>
      <c r="V14" s="345"/>
      <c r="W14" s="345"/>
      <c r="X14" s="345"/>
      <c r="Y14" s="345"/>
      <c r="Z14" s="345"/>
      <c r="AA14" s="345"/>
      <c r="AB14" s="345"/>
      <c r="AC14" s="345"/>
      <c r="AD14" s="345"/>
      <c r="AE14" s="345"/>
      <c r="AF14" s="68" t="s">
        <v>71</v>
      </c>
      <c r="AG14" s="69"/>
      <c r="AH14" s="69"/>
      <c r="AI14" s="70"/>
      <c r="AJ14" s="70"/>
      <c r="AK14" s="52"/>
      <c r="AL14" s="67"/>
      <c r="AM14" s="71"/>
    </row>
    <row r="15" spans="1:39" s="39" customFormat="1" ht="14.25" customHeight="1">
      <c r="A15" s="72"/>
      <c r="B15" s="73"/>
      <c r="C15" s="288" t="s">
        <v>145</v>
      </c>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9"/>
    </row>
    <row r="16" spans="1:39" s="39" customFormat="1" ht="14.25" customHeight="1">
      <c r="A16" s="74"/>
      <c r="B16" s="75"/>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9"/>
    </row>
    <row r="17" spans="1:39" s="39" customFormat="1" ht="14.25" customHeight="1">
      <c r="A17" s="74"/>
      <c r="B17" s="75"/>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9"/>
    </row>
    <row r="18" spans="1:39" s="39" customFormat="1" ht="14.25" customHeight="1">
      <c r="A18" s="74"/>
      <c r="B18" s="75"/>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9"/>
    </row>
    <row r="19" spans="1:39" s="39" customFormat="1" ht="14.25" customHeight="1">
      <c r="A19" s="76"/>
      <c r="B19" s="77"/>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1"/>
    </row>
    <row r="20" spans="1:39" s="39" customFormat="1" ht="19.5" customHeight="1">
      <c r="A20" s="78" t="s">
        <v>23</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80"/>
    </row>
    <row r="21" spans="1:39" s="39" customFormat="1" ht="18.75" customHeight="1">
      <c r="A21" s="211" t="s">
        <v>88</v>
      </c>
      <c r="B21" s="81"/>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3"/>
    </row>
    <row r="22" spans="1:39" s="39" customFormat="1" ht="18.75" customHeight="1">
      <c r="A22" s="84"/>
      <c r="B22" s="85"/>
      <c r="C22" s="86" t="s">
        <v>13</v>
      </c>
      <c r="D22" s="82"/>
      <c r="E22" s="82"/>
      <c r="F22" s="82"/>
      <c r="G22" s="82"/>
      <c r="H22" s="82"/>
      <c r="I22" s="82"/>
      <c r="J22" s="82"/>
      <c r="K22" s="82"/>
      <c r="L22" s="81"/>
      <c r="M22" s="81"/>
      <c r="N22" s="82" t="s">
        <v>19</v>
      </c>
      <c r="O22" s="87"/>
      <c r="P22" s="88" t="s">
        <v>8</v>
      </c>
      <c r="Q22" s="89"/>
      <c r="R22" s="89"/>
      <c r="S22" s="90"/>
      <c r="T22" s="81"/>
      <c r="U22" s="81"/>
      <c r="V22" s="81"/>
      <c r="W22" s="89"/>
      <c r="X22" s="62"/>
      <c r="Y22" s="62"/>
      <c r="Z22" s="91"/>
      <c r="AA22" s="88" t="s">
        <v>7</v>
      </c>
      <c r="AB22" s="62"/>
      <c r="AC22" s="92"/>
      <c r="AD22" s="92"/>
      <c r="AE22" s="92"/>
      <c r="AF22" s="92"/>
      <c r="AG22" s="62"/>
      <c r="AH22" s="91"/>
      <c r="AI22" s="88" t="s">
        <v>18</v>
      </c>
      <c r="AJ22" s="82"/>
      <c r="AK22" s="82"/>
      <c r="AL22" s="82"/>
      <c r="AM22" s="83"/>
    </row>
    <row r="23" spans="1:39" s="39" customFormat="1" ht="18.75" customHeight="1">
      <c r="A23" s="84"/>
      <c r="B23" s="93"/>
      <c r="C23" s="94" t="s">
        <v>14</v>
      </c>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95"/>
    </row>
    <row r="24" spans="1:39" s="39" customFormat="1" ht="18.75" customHeight="1">
      <c r="A24" s="84"/>
      <c r="B24" s="93"/>
      <c r="C24" s="94" t="s">
        <v>15</v>
      </c>
      <c r="D24" s="75"/>
      <c r="E24" s="75"/>
      <c r="F24" s="75"/>
      <c r="G24" s="75"/>
      <c r="H24" s="75"/>
      <c r="I24" s="75"/>
      <c r="J24" s="75"/>
      <c r="K24" s="75"/>
      <c r="L24" s="75"/>
      <c r="M24" s="75"/>
      <c r="N24" s="75" t="s">
        <v>19</v>
      </c>
      <c r="O24" s="96"/>
      <c r="P24" s="97" t="s">
        <v>16</v>
      </c>
      <c r="Q24" s="98"/>
      <c r="R24" s="98"/>
      <c r="S24" s="99"/>
      <c r="T24" s="73"/>
      <c r="U24" s="73"/>
      <c r="V24" s="73"/>
      <c r="W24" s="98"/>
      <c r="X24" s="100"/>
      <c r="Y24" s="100"/>
      <c r="Z24" s="100"/>
      <c r="AA24" s="101"/>
      <c r="AB24" s="97" t="s">
        <v>17</v>
      </c>
      <c r="AC24" s="102"/>
      <c r="AD24" s="102"/>
      <c r="AE24" s="102"/>
      <c r="AF24" s="102"/>
      <c r="AG24" s="100"/>
      <c r="AH24" s="100"/>
      <c r="AI24" s="101"/>
      <c r="AJ24" s="97" t="s">
        <v>18</v>
      </c>
      <c r="AK24" s="75"/>
      <c r="AL24" s="75"/>
      <c r="AM24" s="95"/>
    </row>
    <row r="25" spans="1:39" s="39" customFormat="1" ht="18.75" customHeight="1">
      <c r="A25" s="84"/>
      <c r="B25" s="93"/>
      <c r="C25" s="94" t="s">
        <v>20</v>
      </c>
      <c r="D25" s="75"/>
      <c r="E25" s="75"/>
      <c r="F25" s="75"/>
      <c r="G25" s="75"/>
      <c r="H25" s="75"/>
      <c r="I25" s="75"/>
      <c r="J25" s="75"/>
      <c r="K25" s="73"/>
      <c r="L25" s="75"/>
      <c r="M25" s="73"/>
      <c r="N25" s="103" t="s">
        <v>21</v>
      </c>
      <c r="O25" s="75"/>
      <c r="P25" s="75"/>
      <c r="Q25" s="75"/>
      <c r="R25" s="75"/>
      <c r="S25" s="75"/>
      <c r="T25" s="301"/>
      <c r="U25" s="301"/>
      <c r="V25" s="301"/>
      <c r="W25" s="301"/>
      <c r="X25" s="301"/>
      <c r="Y25" s="301"/>
      <c r="Z25" s="301"/>
      <c r="AA25" s="301"/>
      <c r="AB25" s="301"/>
      <c r="AC25" s="301"/>
      <c r="AD25" s="301"/>
      <c r="AE25" s="301"/>
      <c r="AF25" s="301"/>
      <c r="AG25" s="301"/>
      <c r="AH25" s="301"/>
      <c r="AI25" s="301"/>
      <c r="AJ25" s="301"/>
      <c r="AK25" s="301"/>
      <c r="AL25" s="301"/>
      <c r="AM25" s="95" t="s">
        <v>3</v>
      </c>
    </row>
    <row r="26" spans="1:39" s="39" customFormat="1" ht="18.75" customHeight="1">
      <c r="A26" s="104"/>
      <c r="B26" s="105"/>
      <c r="C26" s="106" t="s">
        <v>22</v>
      </c>
      <c r="D26" s="77"/>
      <c r="E26" s="77"/>
      <c r="F26" s="77"/>
      <c r="G26" s="77"/>
      <c r="H26" s="77"/>
      <c r="I26" s="77"/>
      <c r="J26" s="77"/>
      <c r="K26" s="10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108"/>
    </row>
    <row r="27" spans="1:39" s="39" customFormat="1" ht="18.75" customHeight="1">
      <c r="A27" s="211" t="s">
        <v>52</v>
      </c>
      <c r="B27" s="92"/>
      <c r="C27" s="212"/>
      <c r="D27" s="212"/>
      <c r="E27" s="109"/>
      <c r="F27" s="212"/>
      <c r="G27" s="212"/>
      <c r="H27" s="212"/>
      <c r="I27" s="212"/>
      <c r="J27" s="89"/>
      <c r="K27" s="89"/>
      <c r="L27" s="89"/>
      <c r="M27" s="89"/>
      <c r="N27" s="89"/>
      <c r="O27" s="56"/>
      <c r="P27" s="81"/>
      <c r="Q27" s="81"/>
      <c r="R27" s="81"/>
      <c r="S27" s="110"/>
      <c r="T27" s="111"/>
      <c r="U27" s="110"/>
      <c r="V27" s="110"/>
      <c r="W27" s="110"/>
      <c r="X27" s="110"/>
      <c r="Y27" s="67"/>
      <c r="Z27" s="67"/>
      <c r="AA27" s="67"/>
      <c r="AB27" s="67"/>
      <c r="AC27" s="110"/>
      <c r="AD27" s="110"/>
      <c r="AE27" s="110"/>
      <c r="AF27" s="110"/>
      <c r="AG27" s="110"/>
      <c r="AH27" s="110"/>
      <c r="AI27" s="112"/>
      <c r="AJ27" s="112"/>
      <c r="AK27" s="112"/>
      <c r="AL27" s="112"/>
      <c r="AM27" s="113"/>
    </row>
    <row r="28" spans="1:39" s="39" customFormat="1" ht="18.75" customHeight="1">
      <c r="A28" s="114"/>
      <c r="B28" s="115"/>
      <c r="C28" s="116" t="s">
        <v>96</v>
      </c>
      <c r="D28" s="208"/>
      <c r="E28" s="117"/>
      <c r="F28" s="208"/>
      <c r="G28" s="208"/>
      <c r="H28" s="208"/>
      <c r="I28" s="208"/>
      <c r="J28" s="110"/>
      <c r="K28" s="110"/>
      <c r="L28" s="110"/>
      <c r="M28" s="110"/>
      <c r="N28" s="110"/>
      <c r="O28" s="118"/>
      <c r="P28" s="119" t="s">
        <v>97</v>
      </c>
      <c r="Q28" s="70"/>
      <c r="R28" s="70"/>
      <c r="S28" s="120"/>
      <c r="T28" s="60"/>
      <c r="U28" s="60"/>
      <c r="V28" s="60"/>
      <c r="W28" s="60"/>
      <c r="X28" s="60"/>
      <c r="Y28" s="121"/>
      <c r="Z28" s="121"/>
      <c r="AA28" s="121"/>
      <c r="AB28" s="121"/>
      <c r="AC28" s="60"/>
      <c r="AD28" s="60"/>
      <c r="AE28" s="60"/>
      <c r="AF28" s="60"/>
      <c r="AG28" s="60"/>
      <c r="AH28" s="120"/>
      <c r="AI28" s="122"/>
      <c r="AJ28" s="122"/>
      <c r="AK28" s="122"/>
      <c r="AL28" s="122"/>
      <c r="AM28" s="123"/>
    </row>
    <row r="29" spans="1:39" s="39" customFormat="1" ht="18.75" customHeight="1">
      <c r="A29" s="124" t="s">
        <v>152</v>
      </c>
      <c r="B29" s="102"/>
      <c r="C29" s="125"/>
      <c r="D29" s="125"/>
      <c r="E29" s="103"/>
      <c r="F29" s="125"/>
      <c r="G29" s="125"/>
      <c r="H29" s="125"/>
      <c r="I29" s="125"/>
      <c r="J29" s="98"/>
      <c r="K29" s="98"/>
      <c r="L29" s="98"/>
      <c r="M29" s="98"/>
      <c r="N29" s="98"/>
      <c r="O29" s="126"/>
      <c r="P29" s="73"/>
      <c r="Q29" s="73"/>
      <c r="R29" s="73"/>
      <c r="S29" s="120"/>
      <c r="T29" s="60"/>
      <c r="U29" s="60"/>
      <c r="V29" s="60"/>
      <c r="W29" s="60"/>
      <c r="X29" s="60"/>
      <c r="Y29" s="213"/>
      <c r="Z29" s="213"/>
      <c r="AA29" s="213"/>
      <c r="AB29" s="213"/>
      <c r="AC29" s="60"/>
      <c r="AD29" s="60"/>
      <c r="AE29" s="60"/>
      <c r="AF29" s="60"/>
      <c r="AG29" s="60"/>
      <c r="AH29" s="120"/>
      <c r="AI29" s="122"/>
      <c r="AJ29" s="122"/>
      <c r="AK29" s="122"/>
      <c r="AL29" s="122"/>
      <c r="AM29" s="127"/>
    </row>
    <row r="30" spans="1:39" s="39" customFormat="1" ht="18.75" customHeight="1">
      <c r="A30" s="72"/>
      <c r="B30" s="205"/>
      <c r="C30" s="128" t="s">
        <v>24</v>
      </c>
      <c r="D30" s="67"/>
      <c r="E30" s="129"/>
      <c r="F30" s="67"/>
      <c r="G30" s="67"/>
      <c r="H30" s="67"/>
      <c r="I30" s="67"/>
      <c r="J30" s="110"/>
      <c r="K30" s="110"/>
      <c r="L30" s="110"/>
      <c r="M30" s="110"/>
      <c r="N30" s="110"/>
      <c r="O30" s="118"/>
      <c r="P30" s="130" t="s">
        <v>25</v>
      </c>
      <c r="Q30" s="70"/>
      <c r="R30" s="70"/>
      <c r="S30" s="111"/>
      <c r="T30" s="111"/>
      <c r="U30" s="111"/>
      <c r="V30" s="111"/>
      <c r="W30" s="111"/>
      <c r="X30" s="111"/>
      <c r="Y30" s="67"/>
      <c r="Z30" s="67"/>
      <c r="AA30" s="67"/>
      <c r="AB30" s="67"/>
      <c r="AC30" s="111"/>
      <c r="AD30" s="111"/>
      <c r="AE30" s="111"/>
      <c r="AF30" s="111"/>
      <c r="AG30" s="111"/>
      <c r="AH30" s="110"/>
      <c r="AI30" s="112"/>
      <c r="AJ30" s="112"/>
      <c r="AK30" s="112"/>
      <c r="AL30" s="112"/>
      <c r="AM30" s="113"/>
    </row>
    <row r="31" spans="1:39" s="39" customFormat="1" ht="9.75" customHeight="1">
      <c r="A31" s="131"/>
      <c r="B31" s="212"/>
      <c r="C31" s="86"/>
      <c r="D31" s="212"/>
      <c r="E31" s="109"/>
      <c r="F31" s="212"/>
      <c r="G31" s="212"/>
      <c r="H31" s="212"/>
      <c r="I31" s="212"/>
      <c r="J31" s="89"/>
      <c r="K31" s="89"/>
      <c r="L31" s="89"/>
      <c r="M31" s="89"/>
      <c r="N31" s="89"/>
      <c r="O31" s="132"/>
      <c r="P31" s="133"/>
      <c r="Q31" s="81"/>
      <c r="R31" s="81"/>
      <c r="S31" s="62"/>
      <c r="T31" s="62"/>
      <c r="U31" s="62"/>
      <c r="V31" s="62"/>
      <c r="W31" s="111"/>
      <c r="X31" s="111"/>
      <c r="Y31" s="67"/>
      <c r="Z31" s="67"/>
      <c r="AA31" s="67"/>
      <c r="AB31" s="67"/>
      <c r="AC31" s="111"/>
      <c r="AD31" s="111"/>
      <c r="AE31" s="111"/>
      <c r="AF31" s="111"/>
      <c r="AG31" s="111"/>
      <c r="AH31" s="110"/>
      <c r="AI31" s="112"/>
      <c r="AJ31" s="112"/>
      <c r="AK31" s="112"/>
      <c r="AL31" s="112"/>
      <c r="AM31" s="113"/>
    </row>
    <row r="32" spans="1:39" s="39" customFormat="1" ht="18" customHeight="1">
      <c r="A32" s="136" t="s">
        <v>98</v>
      </c>
      <c r="B32" s="121"/>
      <c r="C32" s="213"/>
      <c r="D32" s="213"/>
      <c r="E32" s="107"/>
      <c r="F32" s="213"/>
      <c r="G32" s="213"/>
      <c r="H32" s="213"/>
      <c r="I32" s="213"/>
      <c r="J32" s="120"/>
      <c r="K32" s="120"/>
      <c r="L32" s="120"/>
      <c r="M32" s="120"/>
      <c r="N32" s="120"/>
      <c r="O32" s="135"/>
      <c r="P32" s="64"/>
      <c r="Q32" s="64"/>
      <c r="R32" s="64"/>
      <c r="S32" s="120"/>
      <c r="T32" s="60"/>
      <c r="U32" s="60"/>
      <c r="V32" s="60"/>
      <c r="W32" s="259" t="s">
        <v>73</v>
      </c>
      <c r="X32" s="260"/>
      <c r="Y32" s="260"/>
      <c r="Z32" s="261"/>
      <c r="AA32" s="286">
        <f>IF($L$5="","",VLOOKUP($L$5,基準単価!$D$7:$G$27,3,0))</f>
        <v>279</v>
      </c>
      <c r="AB32" s="287"/>
      <c r="AC32" s="287"/>
      <c r="AD32" s="260" t="s">
        <v>51</v>
      </c>
      <c r="AE32" s="261"/>
      <c r="AF32" s="259" t="s">
        <v>33</v>
      </c>
      <c r="AG32" s="260"/>
      <c r="AH32" s="261"/>
      <c r="AI32" s="298">
        <f>ROUNDDOWN($J$90/1000,0)</f>
        <v>80</v>
      </c>
      <c r="AJ32" s="299"/>
      <c r="AK32" s="299"/>
      <c r="AL32" s="260" t="s">
        <v>51</v>
      </c>
      <c r="AM32" s="261"/>
    </row>
    <row r="33" spans="1:39" s="39" customFormat="1" ht="18.75" customHeight="1">
      <c r="A33" s="136"/>
      <c r="B33" s="93"/>
      <c r="C33" s="94" t="s">
        <v>193</v>
      </c>
      <c r="D33" s="75"/>
      <c r="E33" s="75"/>
      <c r="F33" s="75"/>
      <c r="G33" s="75"/>
      <c r="H33" s="75"/>
      <c r="I33" s="75"/>
      <c r="J33" s="75"/>
      <c r="K33" s="75"/>
      <c r="L33" s="75"/>
      <c r="M33" s="75"/>
      <c r="N33" s="75" t="s">
        <v>19</v>
      </c>
      <c r="O33" s="96"/>
      <c r="P33" s="97" t="s">
        <v>16</v>
      </c>
      <c r="Q33" s="98"/>
      <c r="R33" s="98"/>
      <c r="S33" s="99"/>
      <c r="T33" s="73"/>
      <c r="U33" s="73"/>
      <c r="V33" s="73"/>
      <c r="W33" s="98"/>
      <c r="X33" s="100"/>
      <c r="Y33" s="100"/>
      <c r="Z33" s="100"/>
      <c r="AA33" s="101"/>
      <c r="AB33" s="97" t="s">
        <v>17</v>
      </c>
      <c r="AC33" s="102"/>
      <c r="AD33" s="102"/>
      <c r="AE33" s="102"/>
      <c r="AF33" s="102"/>
      <c r="AG33" s="100"/>
      <c r="AH33" s="100"/>
      <c r="AI33" s="101"/>
      <c r="AJ33" s="97" t="s">
        <v>18</v>
      </c>
      <c r="AK33" s="75"/>
      <c r="AL33" s="75"/>
      <c r="AM33" s="95"/>
    </row>
    <row r="34" spans="1:39" ht="18.75" customHeight="1">
      <c r="A34" s="137"/>
      <c r="B34" s="138"/>
      <c r="C34" s="106" t="s">
        <v>194</v>
      </c>
      <c r="D34" s="213"/>
      <c r="E34" s="107"/>
      <c r="F34" s="213"/>
      <c r="G34" s="213"/>
      <c r="H34" s="213"/>
      <c r="I34" s="213"/>
      <c r="J34" s="120"/>
      <c r="K34" s="120"/>
      <c r="L34" s="120"/>
      <c r="M34" s="120"/>
      <c r="N34" s="120"/>
      <c r="O34" s="139"/>
      <c r="P34" s="140" t="s">
        <v>195</v>
      </c>
      <c r="Q34" s="141"/>
      <c r="R34" s="141"/>
      <c r="S34" s="120"/>
      <c r="T34" s="60"/>
      <c r="U34" s="120"/>
      <c r="V34" s="120"/>
      <c r="W34" s="120"/>
      <c r="X34" s="120"/>
      <c r="Y34" s="213"/>
      <c r="Z34" s="213"/>
      <c r="AA34" s="213"/>
      <c r="AB34" s="142"/>
      <c r="AC34" s="106" t="s">
        <v>196</v>
      </c>
      <c r="AD34" s="120"/>
      <c r="AE34" s="120"/>
      <c r="AF34" s="120"/>
      <c r="AG34" s="120"/>
      <c r="AH34" s="120"/>
      <c r="AI34" s="122"/>
      <c r="AJ34" s="122"/>
      <c r="AK34" s="122"/>
      <c r="AL34" s="122"/>
      <c r="AM34" s="127"/>
    </row>
    <row r="35" spans="1:39" s="39" customFormat="1" ht="18" customHeight="1">
      <c r="A35" s="211" t="s">
        <v>53</v>
      </c>
      <c r="B35" s="208"/>
      <c r="C35" s="67"/>
      <c r="D35" s="67"/>
      <c r="E35" s="129"/>
      <c r="F35" s="67"/>
      <c r="G35" s="67"/>
      <c r="H35" s="67"/>
      <c r="I35" s="67"/>
      <c r="J35" s="110"/>
      <c r="K35" s="110"/>
      <c r="L35" s="110"/>
      <c r="M35" s="110"/>
      <c r="N35" s="110"/>
      <c r="O35" s="143"/>
      <c r="P35" s="70"/>
      <c r="Q35" s="70"/>
      <c r="R35" s="70"/>
      <c r="S35" s="110"/>
      <c r="T35" s="111"/>
      <c r="U35" s="111"/>
      <c r="V35" s="111"/>
      <c r="W35" s="111"/>
      <c r="X35" s="111"/>
      <c r="Y35" s="111"/>
      <c r="Z35" s="111"/>
      <c r="AA35" s="111"/>
      <c r="AB35" s="111"/>
      <c r="AC35" s="111"/>
      <c r="AD35" s="111"/>
      <c r="AE35" s="111"/>
      <c r="AF35" s="111"/>
      <c r="AG35" s="111"/>
      <c r="AH35" s="110"/>
      <c r="AI35" s="112"/>
      <c r="AJ35" s="112"/>
      <c r="AK35" s="112"/>
      <c r="AL35" s="112"/>
      <c r="AM35" s="113"/>
    </row>
    <row r="36" spans="1:39" ht="30" customHeight="1">
      <c r="A36" s="137"/>
      <c r="B36" s="295"/>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7"/>
    </row>
    <row r="37" spans="1:39" ht="4.5" customHeight="1">
      <c r="A37" s="144"/>
      <c r="B37" s="212"/>
      <c r="C37" s="86"/>
      <c r="D37" s="212"/>
      <c r="E37" s="109"/>
      <c r="F37" s="212"/>
      <c r="G37" s="212"/>
      <c r="H37" s="212"/>
      <c r="I37" s="212"/>
      <c r="J37" s="89"/>
      <c r="K37" s="89"/>
      <c r="L37" s="89"/>
      <c r="M37" s="89"/>
      <c r="N37" s="89"/>
      <c r="O37" s="132"/>
      <c r="P37" s="133"/>
      <c r="Q37" s="144"/>
      <c r="R37" s="144"/>
      <c r="S37" s="89"/>
      <c r="T37" s="62"/>
      <c r="U37" s="89"/>
      <c r="V37" s="89"/>
      <c r="W37" s="89"/>
      <c r="X37" s="89"/>
      <c r="Y37" s="212"/>
      <c r="Z37" s="212"/>
      <c r="AA37" s="212"/>
      <c r="AB37" s="212"/>
      <c r="AC37" s="86"/>
      <c r="AD37" s="89"/>
      <c r="AE37" s="89"/>
      <c r="AF37" s="89"/>
      <c r="AG37" s="89"/>
      <c r="AH37" s="89"/>
      <c r="AI37" s="145"/>
      <c r="AJ37" s="145"/>
      <c r="AK37" s="145"/>
      <c r="AL37" s="145"/>
      <c r="AM37" s="89"/>
    </row>
    <row r="38" spans="1:39" ht="18.75" customHeight="1">
      <c r="A38" s="146" t="s">
        <v>95</v>
      </c>
      <c r="B38" s="213"/>
      <c r="C38" s="106"/>
      <c r="D38" s="213"/>
      <c r="E38" s="107"/>
      <c r="F38" s="213"/>
      <c r="G38" s="213"/>
      <c r="H38" s="213"/>
      <c r="I38" s="213"/>
      <c r="J38" s="120"/>
      <c r="K38" s="120"/>
      <c r="L38" s="120"/>
      <c r="M38" s="120"/>
      <c r="N38" s="120"/>
      <c r="O38" s="135"/>
      <c r="P38" s="140"/>
      <c r="Q38" s="141"/>
      <c r="R38" s="141"/>
      <c r="S38" s="120"/>
      <c r="T38" s="60"/>
      <c r="U38" s="120"/>
      <c r="V38" s="120"/>
      <c r="W38" s="259" t="s">
        <v>73</v>
      </c>
      <c r="X38" s="260"/>
      <c r="Y38" s="260"/>
      <c r="Z38" s="261"/>
      <c r="AA38" s="286">
        <f>IF($L$5="","",VLOOKUP($L$5,基準単価!$D$7:$H$27,5,0))</f>
        <v>140</v>
      </c>
      <c r="AB38" s="287"/>
      <c r="AC38" s="287"/>
      <c r="AD38" s="260" t="s">
        <v>51</v>
      </c>
      <c r="AE38" s="261"/>
      <c r="AF38" s="259" t="s">
        <v>33</v>
      </c>
      <c r="AG38" s="260"/>
      <c r="AH38" s="261"/>
      <c r="AI38" s="298">
        <f>ROUNDDOWN($J$106/1000,0)</f>
        <v>0</v>
      </c>
      <c r="AJ38" s="299"/>
      <c r="AK38" s="299"/>
      <c r="AL38" s="260" t="s">
        <v>51</v>
      </c>
      <c r="AM38" s="261"/>
    </row>
    <row r="39" spans="1:39" ht="18.75" customHeight="1">
      <c r="A39" s="66" t="s">
        <v>12</v>
      </c>
      <c r="B39" s="208"/>
      <c r="C39" s="67"/>
      <c r="D39" s="67"/>
      <c r="E39" s="67"/>
      <c r="F39" s="67"/>
      <c r="G39" s="67"/>
      <c r="H39" s="292"/>
      <c r="I39" s="293"/>
      <c r="J39" s="294"/>
      <c r="K39" s="344" t="s">
        <v>75</v>
      </c>
      <c r="L39" s="345"/>
      <c r="M39" s="345"/>
      <c r="N39" s="345"/>
      <c r="O39" s="345"/>
      <c r="P39" s="345"/>
      <c r="Q39" s="345"/>
      <c r="R39" s="345"/>
      <c r="S39" s="345"/>
      <c r="T39" s="345"/>
      <c r="U39" s="345"/>
      <c r="V39" s="345"/>
      <c r="W39" s="345"/>
      <c r="X39" s="345"/>
      <c r="Y39" s="345"/>
      <c r="Z39" s="345"/>
      <c r="AA39" s="345"/>
      <c r="AB39" s="345"/>
      <c r="AC39" s="345"/>
      <c r="AD39" s="345"/>
      <c r="AE39" s="345"/>
      <c r="AF39" s="68" t="s">
        <v>72</v>
      </c>
      <c r="AG39" s="69"/>
      <c r="AH39" s="69"/>
      <c r="AI39" s="70"/>
      <c r="AJ39" s="70"/>
      <c r="AK39" s="52"/>
      <c r="AL39" s="67"/>
      <c r="AM39" s="71"/>
    </row>
    <row r="40" spans="1:39" ht="13.5" customHeight="1">
      <c r="A40" s="72"/>
      <c r="B40" s="73"/>
      <c r="C40" s="364" t="s">
        <v>146</v>
      </c>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365"/>
    </row>
    <row r="41" spans="1:39" ht="13.5" customHeight="1">
      <c r="A41" s="74"/>
      <c r="B41" s="75"/>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9"/>
    </row>
    <row r="42" spans="1:39" s="39" customFormat="1" ht="19.5" customHeight="1">
      <c r="A42" s="78" t="s">
        <v>23</v>
      </c>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80"/>
    </row>
    <row r="43" spans="1:39" s="39" customFormat="1" ht="18.75" customHeight="1">
      <c r="A43" s="211" t="s">
        <v>28</v>
      </c>
      <c r="B43" s="147"/>
      <c r="C43" s="147"/>
      <c r="D43" s="147"/>
      <c r="E43" s="147"/>
      <c r="F43" s="147"/>
      <c r="G43" s="147"/>
      <c r="H43" s="147"/>
      <c r="I43" s="147"/>
      <c r="J43" s="147"/>
      <c r="K43" s="147"/>
      <c r="L43" s="147"/>
      <c r="M43" s="147"/>
      <c r="N43" s="147"/>
      <c r="O43" s="147"/>
      <c r="P43" s="147"/>
      <c r="Q43" s="147"/>
      <c r="R43" s="147"/>
      <c r="S43" s="148"/>
      <c r="T43" s="148"/>
      <c r="U43" s="148"/>
      <c r="V43" s="148"/>
      <c r="W43" s="148"/>
      <c r="X43" s="148"/>
      <c r="Y43" s="148"/>
      <c r="Z43" s="148"/>
      <c r="AA43" s="148"/>
      <c r="AB43" s="148"/>
      <c r="AC43" s="148"/>
      <c r="AD43" s="148"/>
      <c r="AE43" s="148"/>
      <c r="AF43" s="148"/>
      <c r="AG43" s="148"/>
      <c r="AH43" s="148"/>
      <c r="AI43" s="148"/>
      <c r="AJ43" s="148"/>
      <c r="AK43" s="148"/>
      <c r="AL43" s="148"/>
      <c r="AM43" s="149"/>
    </row>
    <row r="44" spans="1:39" s="39" customFormat="1" ht="18.75" customHeight="1">
      <c r="A44" s="134"/>
      <c r="B44" s="85"/>
      <c r="C44" s="86" t="s">
        <v>26</v>
      </c>
      <c r="D44" s="82"/>
      <c r="E44" s="82"/>
      <c r="F44" s="82"/>
      <c r="G44" s="82"/>
      <c r="H44" s="82"/>
      <c r="I44" s="82"/>
      <c r="J44" s="82"/>
      <c r="K44" s="82"/>
      <c r="L44" s="82"/>
      <c r="M44" s="82"/>
      <c r="N44" s="82" t="s">
        <v>19</v>
      </c>
      <c r="O44" s="87"/>
      <c r="P44" s="88" t="s">
        <v>16</v>
      </c>
      <c r="Q44" s="89"/>
      <c r="R44" s="89"/>
      <c r="S44" s="90"/>
      <c r="T44" s="81"/>
      <c r="U44" s="81"/>
      <c r="V44" s="81"/>
      <c r="W44" s="89"/>
      <c r="X44" s="62"/>
      <c r="Y44" s="62"/>
      <c r="Z44" s="62"/>
      <c r="AA44" s="150"/>
      <c r="AB44" s="88" t="s">
        <v>17</v>
      </c>
      <c r="AC44" s="92"/>
      <c r="AD44" s="92"/>
      <c r="AE44" s="92"/>
      <c r="AF44" s="92"/>
      <c r="AG44" s="62"/>
      <c r="AH44" s="62"/>
      <c r="AI44" s="150"/>
      <c r="AJ44" s="88" t="s">
        <v>18</v>
      </c>
      <c r="AK44" s="82"/>
      <c r="AL44" s="82"/>
      <c r="AM44" s="83"/>
    </row>
    <row r="45" spans="1:39" ht="18.75" customHeight="1">
      <c r="A45" s="131"/>
      <c r="B45" s="138"/>
      <c r="C45" s="106" t="s">
        <v>27</v>
      </c>
      <c r="D45" s="213"/>
      <c r="E45" s="107"/>
      <c r="F45" s="213"/>
      <c r="G45" s="213"/>
      <c r="H45" s="213"/>
      <c r="I45" s="213"/>
      <c r="J45" s="120"/>
      <c r="K45" s="120"/>
      <c r="L45" s="120"/>
      <c r="M45" s="120"/>
      <c r="N45" s="120"/>
      <c r="O45" s="106"/>
      <c r="P45" s="64"/>
      <c r="Q45" s="64"/>
      <c r="R45" s="64"/>
      <c r="S45" s="120"/>
      <c r="T45" s="60"/>
      <c r="U45" s="120"/>
      <c r="V45" s="120"/>
      <c r="W45" s="120"/>
      <c r="X45" s="120"/>
      <c r="Y45" s="120"/>
      <c r="Z45" s="120"/>
      <c r="AA45" s="120"/>
      <c r="AB45" s="120"/>
      <c r="AC45" s="120"/>
      <c r="AD45" s="120"/>
      <c r="AE45" s="120"/>
      <c r="AF45" s="120"/>
      <c r="AG45" s="120"/>
      <c r="AH45" s="120"/>
      <c r="AI45" s="120"/>
      <c r="AJ45" s="120"/>
      <c r="AK45" s="120"/>
      <c r="AL45" s="120"/>
      <c r="AM45" s="127"/>
    </row>
    <row r="46" spans="1:39" ht="18.75" customHeight="1">
      <c r="A46" s="211" t="s">
        <v>29</v>
      </c>
      <c r="B46" s="92"/>
      <c r="C46" s="212"/>
      <c r="D46" s="212"/>
      <c r="E46" s="109"/>
      <c r="F46" s="212"/>
      <c r="G46" s="212"/>
      <c r="H46" s="212"/>
      <c r="I46" s="212"/>
      <c r="J46" s="89"/>
      <c r="K46" s="89"/>
      <c r="L46" s="89"/>
      <c r="M46" s="89"/>
      <c r="N46" s="89"/>
      <c r="O46" s="56"/>
      <c r="P46" s="81"/>
      <c r="Q46" s="81"/>
      <c r="R46" s="81"/>
      <c r="S46" s="89"/>
      <c r="T46" s="62"/>
      <c r="U46" s="89"/>
      <c r="V46" s="89"/>
      <c r="W46" s="89"/>
      <c r="X46" s="89"/>
      <c r="Y46" s="212"/>
      <c r="Z46" s="212"/>
      <c r="AA46" s="212"/>
      <c r="AB46" s="212"/>
      <c r="AC46" s="89"/>
      <c r="AD46" s="89"/>
      <c r="AE46" s="89"/>
      <c r="AF46" s="89"/>
      <c r="AG46" s="89"/>
      <c r="AH46" s="89"/>
      <c r="AI46" s="145"/>
      <c r="AJ46" s="145"/>
      <c r="AK46" s="145"/>
      <c r="AL46" s="145"/>
      <c r="AM46" s="151"/>
    </row>
    <row r="47" spans="1:39" ht="18.75" customHeight="1">
      <c r="A47" s="152"/>
      <c r="B47" s="115"/>
      <c r="C47" s="153" t="s">
        <v>30</v>
      </c>
      <c r="D47" s="208"/>
      <c r="E47" s="117"/>
      <c r="F47" s="208"/>
      <c r="G47" s="208"/>
      <c r="H47" s="208"/>
      <c r="I47" s="208"/>
      <c r="J47" s="110"/>
      <c r="K47" s="110"/>
      <c r="L47" s="110"/>
      <c r="M47" s="128" t="s">
        <v>9</v>
      </c>
      <c r="N47" s="110"/>
      <c r="O47" s="143"/>
      <c r="P47" s="70"/>
      <c r="Q47" s="70"/>
      <c r="R47" s="70"/>
      <c r="S47" s="331"/>
      <c r="T47" s="331"/>
      <c r="U47" s="331"/>
      <c r="V47" s="331"/>
      <c r="W47" s="331"/>
      <c r="X47" s="331"/>
      <c r="Y47" s="331"/>
      <c r="Z47" s="331"/>
      <c r="AA47" s="331"/>
      <c r="AB47" s="331"/>
      <c r="AC47" s="331"/>
      <c r="AD47" s="331"/>
      <c r="AE47" s="331"/>
      <c r="AF47" s="331"/>
      <c r="AG47" s="331"/>
      <c r="AH47" s="331"/>
      <c r="AI47" s="331"/>
      <c r="AJ47" s="331"/>
      <c r="AK47" s="331"/>
      <c r="AL47" s="331"/>
      <c r="AM47" s="154" t="s">
        <v>3</v>
      </c>
    </row>
    <row r="48" spans="1:39" s="39" customFormat="1" ht="18" customHeight="1">
      <c r="A48" s="211" t="s">
        <v>54</v>
      </c>
      <c r="B48" s="208"/>
      <c r="C48" s="67"/>
      <c r="D48" s="67"/>
      <c r="E48" s="129"/>
      <c r="F48" s="67"/>
      <c r="G48" s="67"/>
      <c r="H48" s="67"/>
      <c r="I48" s="67"/>
      <c r="J48" s="110"/>
      <c r="K48" s="110"/>
      <c r="L48" s="110"/>
      <c r="M48" s="110"/>
      <c r="N48" s="110"/>
      <c r="O48" s="143"/>
      <c r="P48" s="70"/>
      <c r="Q48" s="70"/>
      <c r="R48" s="70"/>
      <c r="S48" s="110"/>
      <c r="T48" s="111"/>
      <c r="U48" s="111"/>
      <c r="V48" s="111"/>
      <c r="W48" s="111"/>
      <c r="X48" s="111"/>
      <c r="Y48" s="111"/>
      <c r="Z48" s="111"/>
      <c r="AA48" s="111"/>
      <c r="AB48" s="111"/>
      <c r="AC48" s="111"/>
      <c r="AD48" s="111"/>
      <c r="AE48" s="111"/>
      <c r="AF48" s="111"/>
      <c r="AG48" s="111"/>
      <c r="AH48" s="110"/>
      <c r="AI48" s="112"/>
      <c r="AJ48" s="112"/>
      <c r="AK48" s="112"/>
      <c r="AL48" s="112"/>
      <c r="AM48" s="113"/>
    </row>
    <row r="49" spans="1:39" ht="30" customHeight="1">
      <c r="A49" s="137"/>
      <c r="B49" s="295"/>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7"/>
    </row>
    <row r="50" spans="1:39" ht="6" customHeight="1">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row>
    <row r="51" spans="1:39" ht="18" customHeight="1">
      <c r="A51" s="156" t="s">
        <v>31</v>
      </c>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row>
    <row r="52" spans="1:39" ht="18" customHeight="1">
      <c r="A52" s="157" t="s">
        <v>147</v>
      </c>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row>
    <row r="53" spans="1:39" ht="18" customHeight="1">
      <c r="A53" s="332" t="s">
        <v>79</v>
      </c>
      <c r="B53" s="333"/>
      <c r="C53" s="333"/>
      <c r="D53" s="334"/>
      <c r="E53" s="335" t="s">
        <v>32</v>
      </c>
      <c r="F53" s="336"/>
      <c r="G53" s="336"/>
      <c r="H53" s="336"/>
      <c r="I53" s="337"/>
      <c r="J53" s="335" t="s">
        <v>35</v>
      </c>
      <c r="K53" s="336"/>
      <c r="L53" s="336"/>
      <c r="M53" s="336"/>
      <c r="N53" s="336"/>
      <c r="O53" s="330" t="s">
        <v>191</v>
      </c>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row>
    <row r="54" spans="1:39" ht="9.75" customHeight="1">
      <c r="A54" s="265" t="s">
        <v>34</v>
      </c>
      <c r="B54" s="266"/>
      <c r="C54" s="266"/>
      <c r="D54" s="267"/>
      <c r="E54" s="380" t="s">
        <v>163</v>
      </c>
      <c r="F54" s="381"/>
      <c r="G54" s="381"/>
      <c r="H54" s="381"/>
      <c r="I54" s="382"/>
      <c r="J54" s="274">
        <v>300000</v>
      </c>
      <c r="K54" s="275"/>
      <c r="L54" s="275"/>
      <c r="M54" s="275"/>
      <c r="N54" s="275"/>
      <c r="O54" s="276" t="s">
        <v>164</v>
      </c>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row>
    <row r="55" spans="1:39" ht="9.75" customHeight="1">
      <c r="A55" s="268"/>
      <c r="B55" s="269"/>
      <c r="C55" s="269"/>
      <c r="D55" s="270"/>
      <c r="E55" s="383" t="s">
        <v>165</v>
      </c>
      <c r="F55" s="384"/>
      <c r="G55" s="384"/>
      <c r="H55" s="384"/>
      <c r="I55" s="385"/>
      <c r="J55" s="238">
        <v>97000</v>
      </c>
      <c r="K55" s="239"/>
      <c r="L55" s="239"/>
      <c r="M55" s="239"/>
      <c r="N55" s="239"/>
      <c r="O55" s="240" t="s">
        <v>166</v>
      </c>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row>
    <row r="56" spans="1:39" ht="9.75" customHeight="1">
      <c r="A56" s="268"/>
      <c r="B56" s="269"/>
      <c r="C56" s="269"/>
      <c r="D56" s="270"/>
      <c r="E56" s="383" t="s">
        <v>167</v>
      </c>
      <c r="F56" s="384"/>
      <c r="G56" s="384"/>
      <c r="H56" s="384"/>
      <c r="I56" s="385"/>
      <c r="J56" s="238">
        <v>200000</v>
      </c>
      <c r="K56" s="239"/>
      <c r="L56" s="239"/>
      <c r="M56" s="239"/>
      <c r="N56" s="239"/>
      <c r="O56" s="240" t="s">
        <v>171</v>
      </c>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row>
    <row r="57" spans="1:39" ht="9.75" customHeight="1">
      <c r="A57" s="268"/>
      <c r="B57" s="269"/>
      <c r="C57" s="269"/>
      <c r="D57" s="270"/>
      <c r="E57" s="389"/>
      <c r="F57" s="390"/>
      <c r="G57" s="390"/>
      <c r="H57" s="390"/>
      <c r="I57" s="391"/>
      <c r="J57" s="241"/>
      <c r="K57" s="242"/>
      <c r="L57" s="242"/>
      <c r="M57" s="242"/>
      <c r="N57" s="242"/>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row>
    <row r="58" spans="1:39" ht="9.75" customHeight="1">
      <c r="A58" s="265" t="s">
        <v>76</v>
      </c>
      <c r="B58" s="266"/>
      <c r="C58" s="266"/>
      <c r="D58" s="267"/>
      <c r="E58" s="380"/>
      <c r="F58" s="381"/>
      <c r="G58" s="381"/>
      <c r="H58" s="381"/>
      <c r="I58" s="382"/>
      <c r="J58" s="274"/>
      <c r="K58" s="275"/>
      <c r="L58" s="275"/>
      <c r="M58" s="275"/>
      <c r="N58" s="275"/>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row>
    <row r="59" spans="1:39" ht="9.75" customHeight="1">
      <c r="A59" s="268"/>
      <c r="B59" s="269"/>
      <c r="C59" s="269"/>
      <c r="D59" s="270"/>
      <c r="E59" s="383"/>
      <c r="F59" s="384"/>
      <c r="G59" s="384"/>
      <c r="H59" s="384"/>
      <c r="I59" s="385"/>
      <c r="J59" s="238"/>
      <c r="K59" s="239"/>
      <c r="L59" s="239"/>
      <c r="M59" s="239"/>
      <c r="N59" s="239"/>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row>
    <row r="60" spans="1:39" ht="9.75" customHeight="1">
      <c r="A60" s="268"/>
      <c r="B60" s="269"/>
      <c r="C60" s="269"/>
      <c r="D60" s="270"/>
      <c r="E60" s="383"/>
      <c r="F60" s="384"/>
      <c r="G60" s="384"/>
      <c r="H60" s="384"/>
      <c r="I60" s="385"/>
      <c r="J60" s="238"/>
      <c r="K60" s="239"/>
      <c r="L60" s="239"/>
      <c r="M60" s="239"/>
      <c r="N60" s="239"/>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row>
    <row r="61" spans="1:39" ht="9.75" customHeight="1">
      <c r="A61" s="277"/>
      <c r="B61" s="278"/>
      <c r="C61" s="278"/>
      <c r="D61" s="279"/>
      <c r="E61" s="386"/>
      <c r="F61" s="387"/>
      <c r="G61" s="387"/>
      <c r="H61" s="387"/>
      <c r="I61" s="388"/>
      <c r="J61" s="283"/>
      <c r="K61" s="284"/>
      <c r="L61" s="284"/>
      <c r="M61" s="284"/>
      <c r="N61" s="284"/>
      <c r="O61" s="285"/>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row>
    <row r="62" spans="1:39" ht="9.75" customHeight="1">
      <c r="A62" s="268" t="s">
        <v>77</v>
      </c>
      <c r="B62" s="269"/>
      <c r="C62" s="269"/>
      <c r="D62" s="270"/>
      <c r="E62" s="392"/>
      <c r="F62" s="393"/>
      <c r="G62" s="393"/>
      <c r="H62" s="393"/>
      <c r="I62" s="394"/>
      <c r="J62" s="280"/>
      <c r="K62" s="281"/>
      <c r="L62" s="281"/>
      <c r="M62" s="281"/>
      <c r="N62" s="281"/>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row>
    <row r="63" spans="1:39" ht="9.75" customHeight="1">
      <c r="A63" s="268"/>
      <c r="B63" s="269"/>
      <c r="C63" s="269"/>
      <c r="D63" s="270"/>
      <c r="E63" s="383"/>
      <c r="F63" s="384"/>
      <c r="G63" s="384"/>
      <c r="H63" s="384"/>
      <c r="I63" s="385"/>
      <c r="J63" s="238"/>
      <c r="K63" s="239"/>
      <c r="L63" s="239"/>
      <c r="M63" s="239"/>
      <c r="N63" s="239"/>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row>
    <row r="64" spans="1:39" ht="9.75" customHeight="1">
      <c r="A64" s="268"/>
      <c r="B64" s="269"/>
      <c r="C64" s="269"/>
      <c r="D64" s="270"/>
      <c r="E64" s="383"/>
      <c r="F64" s="384"/>
      <c r="G64" s="384"/>
      <c r="H64" s="384"/>
      <c r="I64" s="385"/>
      <c r="J64" s="238"/>
      <c r="K64" s="239"/>
      <c r="L64" s="239"/>
      <c r="M64" s="239"/>
      <c r="N64" s="239"/>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row>
    <row r="65" spans="1:39" ht="9.75" customHeight="1">
      <c r="A65" s="268"/>
      <c r="B65" s="269"/>
      <c r="C65" s="269"/>
      <c r="D65" s="270"/>
      <c r="E65" s="389"/>
      <c r="F65" s="390"/>
      <c r="G65" s="390"/>
      <c r="H65" s="390"/>
      <c r="I65" s="391"/>
      <c r="J65" s="241"/>
      <c r="K65" s="242"/>
      <c r="L65" s="242"/>
      <c r="M65" s="242"/>
      <c r="N65" s="242"/>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row>
    <row r="66" spans="1:39" ht="9.75" customHeight="1">
      <c r="A66" s="265" t="s">
        <v>78</v>
      </c>
      <c r="B66" s="266"/>
      <c r="C66" s="266"/>
      <c r="D66" s="267"/>
      <c r="E66" s="380"/>
      <c r="F66" s="381"/>
      <c r="G66" s="381"/>
      <c r="H66" s="381"/>
      <c r="I66" s="382"/>
      <c r="J66" s="274"/>
      <c r="K66" s="275"/>
      <c r="L66" s="275"/>
      <c r="M66" s="275"/>
      <c r="N66" s="275"/>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row>
    <row r="67" spans="1:39" ht="9.75" customHeight="1">
      <c r="A67" s="268"/>
      <c r="B67" s="269"/>
      <c r="C67" s="269"/>
      <c r="D67" s="270"/>
      <c r="E67" s="383"/>
      <c r="F67" s="384"/>
      <c r="G67" s="384"/>
      <c r="H67" s="384"/>
      <c r="I67" s="385"/>
      <c r="J67" s="238"/>
      <c r="K67" s="239"/>
      <c r="L67" s="239"/>
      <c r="M67" s="239"/>
      <c r="N67" s="239"/>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row>
    <row r="68" spans="1:39" ht="9.75" customHeight="1">
      <c r="A68" s="268"/>
      <c r="B68" s="269"/>
      <c r="C68" s="269"/>
      <c r="D68" s="270"/>
      <c r="E68" s="383"/>
      <c r="F68" s="384"/>
      <c r="G68" s="384"/>
      <c r="H68" s="384"/>
      <c r="I68" s="385"/>
      <c r="J68" s="238"/>
      <c r="K68" s="239"/>
      <c r="L68" s="239"/>
      <c r="M68" s="239"/>
      <c r="N68" s="239"/>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row>
    <row r="69" spans="1:39" ht="9.75" customHeight="1" thickBot="1">
      <c r="A69" s="271"/>
      <c r="B69" s="272"/>
      <c r="C69" s="272"/>
      <c r="D69" s="273"/>
      <c r="E69" s="377"/>
      <c r="F69" s="378"/>
      <c r="G69" s="378"/>
      <c r="H69" s="378"/>
      <c r="I69" s="379"/>
      <c r="J69" s="250"/>
      <c r="K69" s="251"/>
      <c r="L69" s="251"/>
      <c r="M69" s="251"/>
      <c r="N69" s="251"/>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252"/>
      <c r="AL69" s="252"/>
      <c r="AM69" s="252"/>
    </row>
    <row r="70" spans="1:39" ht="22.5" customHeight="1" thickTop="1">
      <c r="A70" s="277" t="s">
        <v>86</v>
      </c>
      <c r="B70" s="278"/>
      <c r="C70" s="278"/>
      <c r="D70" s="279"/>
      <c r="E70" s="353"/>
      <c r="F70" s="354"/>
      <c r="G70" s="354"/>
      <c r="H70" s="354"/>
      <c r="I70" s="355"/>
      <c r="J70" s="362">
        <f>SUM(J54:N69)</f>
        <v>597000</v>
      </c>
      <c r="K70" s="363"/>
      <c r="L70" s="363"/>
      <c r="M70" s="363"/>
      <c r="N70" s="363"/>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row>
    <row r="71" spans="1:39" ht="2.2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row>
    <row r="72" spans="1:39" ht="18" customHeight="1">
      <c r="A72" s="146" t="s">
        <v>139</v>
      </c>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row>
    <row r="73" spans="1:39" ht="18" customHeight="1">
      <c r="A73" s="332" t="s">
        <v>79</v>
      </c>
      <c r="B73" s="333"/>
      <c r="C73" s="333"/>
      <c r="D73" s="334"/>
      <c r="E73" s="335" t="s">
        <v>32</v>
      </c>
      <c r="F73" s="336"/>
      <c r="G73" s="336"/>
      <c r="H73" s="336"/>
      <c r="I73" s="337"/>
      <c r="J73" s="335" t="s">
        <v>35</v>
      </c>
      <c r="K73" s="336"/>
      <c r="L73" s="336"/>
      <c r="M73" s="336"/>
      <c r="N73" s="336"/>
      <c r="O73" s="330" t="s">
        <v>191</v>
      </c>
      <c r="P73" s="330"/>
      <c r="Q73" s="330"/>
      <c r="R73" s="330"/>
      <c r="S73" s="330"/>
      <c r="T73" s="330"/>
      <c r="U73" s="330"/>
      <c r="V73" s="330"/>
      <c r="W73" s="330"/>
      <c r="X73" s="330"/>
      <c r="Y73" s="330"/>
      <c r="Z73" s="330"/>
      <c r="AA73" s="330"/>
      <c r="AB73" s="330"/>
      <c r="AC73" s="330"/>
      <c r="AD73" s="330"/>
      <c r="AE73" s="330"/>
      <c r="AF73" s="330"/>
      <c r="AG73" s="330"/>
      <c r="AH73" s="330"/>
      <c r="AI73" s="330"/>
      <c r="AJ73" s="330"/>
      <c r="AK73" s="330"/>
      <c r="AL73" s="330"/>
      <c r="AM73" s="330"/>
    </row>
    <row r="74" spans="1:39" ht="9.75" customHeight="1">
      <c r="A74" s="265" t="s">
        <v>197</v>
      </c>
      <c r="B74" s="266"/>
      <c r="C74" s="266"/>
      <c r="D74" s="267"/>
      <c r="E74" s="380"/>
      <c r="F74" s="381"/>
      <c r="G74" s="381"/>
      <c r="H74" s="381"/>
      <c r="I74" s="382"/>
      <c r="J74" s="274"/>
      <c r="K74" s="275"/>
      <c r="L74" s="275"/>
      <c r="M74" s="275"/>
      <c r="N74" s="275"/>
      <c r="O74" s="276"/>
      <c r="P74" s="276"/>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6"/>
    </row>
    <row r="75" spans="1:39" ht="9.75" customHeight="1">
      <c r="A75" s="268"/>
      <c r="B75" s="269"/>
      <c r="C75" s="269"/>
      <c r="D75" s="270"/>
      <c r="E75" s="383"/>
      <c r="F75" s="384"/>
      <c r="G75" s="384"/>
      <c r="H75" s="384"/>
      <c r="I75" s="385"/>
      <c r="J75" s="238"/>
      <c r="K75" s="239"/>
      <c r="L75" s="239"/>
      <c r="M75" s="239"/>
      <c r="N75" s="239"/>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row>
    <row r="76" spans="1:39" ht="9.75" customHeight="1">
      <c r="A76" s="268"/>
      <c r="B76" s="269"/>
      <c r="C76" s="269"/>
      <c r="D76" s="270"/>
      <c r="E76" s="383"/>
      <c r="F76" s="384"/>
      <c r="G76" s="384"/>
      <c r="H76" s="384"/>
      <c r="I76" s="385"/>
      <c r="J76" s="238"/>
      <c r="K76" s="239"/>
      <c r="L76" s="239"/>
      <c r="M76" s="239"/>
      <c r="N76" s="239"/>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row>
    <row r="77" spans="1:39" ht="9.75" customHeight="1">
      <c r="A77" s="268"/>
      <c r="B77" s="269"/>
      <c r="C77" s="269"/>
      <c r="D77" s="270"/>
      <c r="E77" s="389"/>
      <c r="F77" s="390"/>
      <c r="G77" s="390"/>
      <c r="H77" s="390"/>
      <c r="I77" s="391"/>
      <c r="J77" s="241"/>
      <c r="K77" s="242"/>
      <c r="L77" s="242"/>
      <c r="M77" s="242"/>
      <c r="N77" s="242"/>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row>
    <row r="78" spans="1:39" ht="9.75" customHeight="1">
      <c r="A78" s="265" t="s">
        <v>198</v>
      </c>
      <c r="B78" s="266"/>
      <c r="C78" s="266"/>
      <c r="D78" s="267"/>
      <c r="E78" s="380"/>
      <c r="F78" s="381"/>
      <c r="G78" s="381"/>
      <c r="H78" s="381"/>
      <c r="I78" s="382"/>
      <c r="J78" s="274"/>
      <c r="K78" s="275"/>
      <c r="L78" s="275"/>
      <c r="M78" s="275"/>
      <c r="N78" s="275"/>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row>
    <row r="79" spans="1:39" ht="9.75" customHeight="1">
      <c r="A79" s="268"/>
      <c r="B79" s="269"/>
      <c r="C79" s="269"/>
      <c r="D79" s="270"/>
      <c r="E79" s="383"/>
      <c r="F79" s="384"/>
      <c r="G79" s="384"/>
      <c r="H79" s="384"/>
      <c r="I79" s="385"/>
      <c r="J79" s="238"/>
      <c r="K79" s="239"/>
      <c r="L79" s="239"/>
      <c r="M79" s="239"/>
      <c r="N79" s="239"/>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row>
    <row r="80" spans="1:39" ht="9.75" customHeight="1">
      <c r="A80" s="268"/>
      <c r="B80" s="269"/>
      <c r="C80" s="269"/>
      <c r="D80" s="270"/>
      <c r="E80" s="383"/>
      <c r="F80" s="384"/>
      <c r="G80" s="384"/>
      <c r="H80" s="384"/>
      <c r="I80" s="385"/>
      <c r="J80" s="238"/>
      <c r="K80" s="239"/>
      <c r="L80" s="239"/>
      <c r="M80" s="239"/>
      <c r="N80" s="239"/>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row>
    <row r="81" spans="1:39" ht="9.75" customHeight="1">
      <c r="A81" s="277"/>
      <c r="B81" s="278"/>
      <c r="C81" s="278"/>
      <c r="D81" s="279"/>
      <c r="E81" s="386"/>
      <c r="F81" s="387"/>
      <c r="G81" s="387"/>
      <c r="H81" s="387"/>
      <c r="I81" s="388"/>
      <c r="J81" s="283"/>
      <c r="K81" s="284"/>
      <c r="L81" s="284"/>
      <c r="M81" s="284"/>
      <c r="N81" s="284"/>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row>
    <row r="82" spans="1:39" ht="9.75" customHeight="1">
      <c r="A82" s="265" t="s">
        <v>199</v>
      </c>
      <c r="B82" s="266"/>
      <c r="C82" s="266"/>
      <c r="D82" s="267"/>
      <c r="E82" s="380" t="s">
        <v>170</v>
      </c>
      <c r="F82" s="381"/>
      <c r="G82" s="381"/>
      <c r="H82" s="381"/>
      <c r="I82" s="382"/>
      <c r="J82" s="274">
        <v>80000</v>
      </c>
      <c r="K82" s="275"/>
      <c r="L82" s="275"/>
      <c r="M82" s="275"/>
      <c r="N82" s="275"/>
      <c r="O82" s="276" t="s">
        <v>172</v>
      </c>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row>
    <row r="83" spans="1:39" ht="9.75" customHeight="1">
      <c r="A83" s="268"/>
      <c r="B83" s="269"/>
      <c r="C83" s="269"/>
      <c r="D83" s="270"/>
      <c r="E83" s="383"/>
      <c r="F83" s="384"/>
      <c r="G83" s="384"/>
      <c r="H83" s="384"/>
      <c r="I83" s="385"/>
      <c r="J83" s="238"/>
      <c r="K83" s="239"/>
      <c r="L83" s="239"/>
      <c r="M83" s="239"/>
      <c r="N83" s="239"/>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row>
    <row r="84" spans="1:39" ht="9.75" customHeight="1">
      <c r="A84" s="268"/>
      <c r="B84" s="269"/>
      <c r="C84" s="269"/>
      <c r="D84" s="270"/>
      <c r="E84" s="383"/>
      <c r="F84" s="384"/>
      <c r="G84" s="384"/>
      <c r="H84" s="384"/>
      <c r="I84" s="385"/>
      <c r="J84" s="238"/>
      <c r="K84" s="239"/>
      <c r="L84" s="239"/>
      <c r="M84" s="239"/>
      <c r="N84" s="239"/>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row>
    <row r="85" spans="1:39" ht="9.75" customHeight="1">
      <c r="A85" s="277"/>
      <c r="B85" s="278"/>
      <c r="C85" s="278"/>
      <c r="D85" s="279"/>
      <c r="E85" s="386"/>
      <c r="F85" s="387"/>
      <c r="G85" s="387"/>
      <c r="H85" s="387"/>
      <c r="I85" s="388"/>
      <c r="J85" s="283"/>
      <c r="K85" s="284"/>
      <c r="L85" s="284"/>
      <c r="M85" s="284"/>
      <c r="N85" s="284"/>
      <c r="O85" s="285"/>
      <c r="P85" s="285"/>
      <c r="Q85" s="285"/>
      <c r="R85" s="285"/>
      <c r="S85" s="285"/>
      <c r="T85" s="285"/>
      <c r="U85" s="285"/>
      <c r="V85" s="285"/>
      <c r="W85" s="285"/>
      <c r="X85" s="285"/>
      <c r="Y85" s="285"/>
      <c r="Z85" s="285"/>
      <c r="AA85" s="285"/>
      <c r="AB85" s="285"/>
      <c r="AC85" s="285"/>
      <c r="AD85" s="285"/>
      <c r="AE85" s="285"/>
      <c r="AF85" s="285"/>
      <c r="AG85" s="285"/>
      <c r="AH85" s="285"/>
      <c r="AI85" s="285"/>
      <c r="AJ85" s="285"/>
      <c r="AK85" s="285"/>
      <c r="AL85" s="285"/>
      <c r="AM85" s="285"/>
    </row>
    <row r="86" spans="1:39" ht="9.75" customHeight="1">
      <c r="A86" s="265" t="s">
        <v>200</v>
      </c>
      <c r="B86" s="266"/>
      <c r="C86" s="266"/>
      <c r="D86" s="267"/>
      <c r="E86" s="380"/>
      <c r="F86" s="381"/>
      <c r="G86" s="381"/>
      <c r="H86" s="381"/>
      <c r="I86" s="382"/>
      <c r="J86" s="274"/>
      <c r="K86" s="275"/>
      <c r="L86" s="275"/>
      <c r="M86" s="275"/>
      <c r="N86" s="275"/>
      <c r="O86" s="276"/>
      <c r="P86" s="276"/>
      <c r="Q86" s="276"/>
      <c r="R86" s="276"/>
      <c r="S86" s="276"/>
      <c r="T86" s="276"/>
      <c r="U86" s="276"/>
      <c r="V86" s="276"/>
      <c r="W86" s="276"/>
      <c r="X86" s="276"/>
      <c r="Y86" s="276"/>
      <c r="Z86" s="276"/>
      <c r="AA86" s="276"/>
      <c r="AB86" s="276"/>
      <c r="AC86" s="276"/>
      <c r="AD86" s="276"/>
      <c r="AE86" s="276"/>
      <c r="AF86" s="276"/>
      <c r="AG86" s="276"/>
      <c r="AH86" s="276"/>
      <c r="AI86" s="276"/>
      <c r="AJ86" s="276"/>
      <c r="AK86" s="276"/>
      <c r="AL86" s="276"/>
      <c r="AM86" s="276"/>
    </row>
    <row r="87" spans="1:39" ht="9.75" customHeight="1">
      <c r="A87" s="268"/>
      <c r="B87" s="269"/>
      <c r="C87" s="269"/>
      <c r="D87" s="270"/>
      <c r="E87" s="383"/>
      <c r="F87" s="384"/>
      <c r="G87" s="384"/>
      <c r="H87" s="384"/>
      <c r="I87" s="385"/>
      <c r="J87" s="238"/>
      <c r="K87" s="239"/>
      <c r="L87" s="239"/>
      <c r="M87" s="239"/>
      <c r="N87" s="239"/>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row>
    <row r="88" spans="1:39" ht="9.75" customHeight="1">
      <c r="A88" s="268"/>
      <c r="B88" s="269"/>
      <c r="C88" s="269"/>
      <c r="D88" s="270"/>
      <c r="E88" s="383"/>
      <c r="F88" s="384"/>
      <c r="G88" s="384"/>
      <c r="H88" s="384"/>
      <c r="I88" s="385"/>
      <c r="J88" s="238"/>
      <c r="K88" s="239"/>
      <c r="L88" s="239"/>
      <c r="M88" s="239"/>
      <c r="N88" s="239"/>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row>
    <row r="89" spans="1:39" ht="9.75" customHeight="1" thickBot="1">
      <c r="A89" s="271"/>
      <c r="B89" s="272"/>
      <c r="C89" s="272"/>
      <c r="D89" s="273"/>
      <c r="E89" s="247"/>
      <c r="F89" s="248"/>
      <c r="G89" s="248"/>
      <c r="H89" s="248"/>
      <c r="I89" s="249"/>
      <c r="J89" s="250"/>
      <c r="K89" s="251"/>
      <c r="L89" s="251"/>
      <c r="M89" s="251"/>
      <c r="N89" s="251"/>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row>
    <row r="90" spans="1:39" ht="22.5" customHeight="1" thickTop="1">
      <c r="A90" s="277" t="s">
        <v>70</v>
      </c>
      <c r="B90" s="278"/>
      <c r="C90" s="278"/>
      <c r="D90" s="279"/>
      <c r="E90" s="353"/>
      <c r="F90" s="354"/>
      <c r="G90" s="354"/>
      <c r="H90" s="354"/>
      <c r="I90" s="355"/>
      <c r="J90" s="349">
        <f>SUM(J74:N89)</f>
        <v>80000</v>
      </c>
      <c r="K90" s="350"/>
      <c r="L90" s="350"/>
      <c r="M90" s="350"/>
      <c r="N90" s="35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row>
    <row r="91" spans="1:39" ht="2.25" customHeight="1">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row>
    <row r="92" spans="1:39" ht="18" customHeight="1">
      <c r="A92" s="146" t="s">
        <v>95</v>
      </c>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row>
    <row r="93" spans="1:39" ht="18" customHeight="1">
      <c r="A93" s="332" t="s">
        <v>79</v>
      </c>
      <c r="B93" s="333"/>
      <c r="C93" s="333"/>
      <c r="D93" s="334"/>
      <c r="E93" s="335" t="s">
        <v>32</v>
      </c>
      <c r="F93" s="336"/>
      <c r="G93" s="336"/>
      <c r="H93" s="336"/>
      <c r="I93" s="337"/>
      <c r="J93" s="335" t="s">
        <v>35</v>
      </c>
      <c r="K93" s="336"/>
      <c r="L93" s="336"/>
      <c r="M93" s="336"/>
      <c r="N93" s="336"/>
      <c r="O93" s="330" t="s">
        <v>191</v>
      </c>
      <c r="P93" s="330"/>
      <c r="Q93" s="330"/>
      <c r="R93" s="330"/>
      <c r="S93" s="330"/>
      <c r="T93" s="330"/>
      <c r="U93" s="330"/>
      <c r="V93" s="330"/>
      <c r="W93" s="330"/>
      <c r="X93" s="330"/>
      <c r="Y93" s="330"/>
      <c r="Z93" s="330"/>
      <c r="AA93" s="330"/>
      <c r="AB93" s="330"/>
      <c r="AC93" s="330"/>
      <c r="AD93" s="330"/>
      <c r="AE93" s="330"/>
      <c r="AF93" s="330"/>
      <c r="AG93" s="330"/>
      <c r="AH93" s="330"/>
      <c r="AI93" s="330"/>
      <c r="AJ93" s="330"/>
      <c r="AK93" s="330"/>
      <c r="AL93" s="330"/>
      <c r="AM93" s="330"/>
    </row>
    <row r="94" spans="1:39" ht="9.75" customHeight="1">
      <c r="A94" s="265" t="s">
        <v>34</v>
      </c>
      <c r="B94" s="266"/>
      <c r="C94" s="266"/>
      <c r="D94" s="267"/>
      <c r="E94" s="380"/>
      <c r="F94" s="381"/>
      <c r="G94" s="381"/>
      <c r="H94" s="381"/>
      <c r="I94" s="382"/>
      <c r="J94" s="274"/>
      <c r="K94" s="275"/>
      <c r="L94" s="275"/>
      <c r="M94" s="275"/>
      <c r="N94" s="275"/>
      <c r="O94" s="276"/>
      <c r="P94" s="276"/>
      <c r="Q94" s="276"/>
      <c r="R94" s="276"/>
      <c r="S94" s="276"/>
      <c r="T94" s="276"/>
      <c r="U94" s="276"/>
      <c r="V94" s="276"/>
      <c r="W94" s="276"/>
      <c r="X94" s="276"/>
      <c r="Y94" s="276"/>
      <c r="Z94" s="276"/>
      <c r="AA94" s="276"/>
      <c r="AB94" s="276"/>
      <c r="AC94" s="276"/>
      <c r="AD94" s="276"/>
      <c r="AE94" s="276"/>
      <c r="AF94" s="276"/>
      <c r="AG94" s="276"/>
      <c r="AH94" s="276"/>
      <c r="AI94" s="276"/>
      <c r="AJ94" s="276"/>
      <c r="AK94" s="276"/>
      <c r="AL94" s="276"/>
      <c r="AM94" s="276"/>
    </row>
    <row r="95" spans="1:39" ht="9.75" customHeight="1">
      <c r="A95" s="268"/>
      <c r="B95" s="269"/>
      <c r="C95" s="269"/>
      <c r="D95" s="270"/>
      <c r="E95" s="383"/>
      <c r="F95" s="384"/>
      <c r="G95" s="384"/>
      <c r="H95" s="384"/>
      <c r="I95" s="385"/>
      <c r="J95" s="238"/>
      <c r="K95" s="239"/>
      <c r="L95" s="239"/>
      <c r="M95" s="239"/>
      <c r="N95" s="239"/>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row>
    <row r="96" spans="1:39" ht="9.75" customHeight="1">
      <c r="A96" s="268"/>
      <c r="B96" s="269"/>
      <c r="C96" s="269"/>
      <c r="D96" s="270"/>
      <c r="E96" s="383"/>
      <c r="F96" s="384"/>
      <c r="G96" s="384"/>
      <c r="H96" s="384"/>
      <c r="I96" s="385"/>
      <c r="J96" s="238"/>
      <c r="K96" s="239"/>
      <c r="L96" s="239"/>
      <c r="M96" s="239"/>
      <c r="N96" s="239"/>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row>
    <row r="97" spans="1:39" ht="9.75" customHeight="1">
      <c r="A97" s="268"/>
      <c r="B97" s="269"/>
      <c r="C97" s="269"/>
      <c r="D97" s="270"/>
      <c r="E97" s="389"/>
      <c r="F97" s="390"/>
      <c r="G97" s="390"/>
      <c r="H97" s="390"/>
      <c r="I97" s="391"/>
      <c r="J97" s="241"/>
      <c r="K97" s="242"/>
      <c r="L97" s="242"/>
      <c r="M97" s="242"/>
      <c r="N97" s="242"/>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row>
    <row r="98" spans="1:39" ht="9.75" customHeight="1">
      <c r="A98" s="265" t="s">
        <v>76</v>
      </c>
      <c r="B98" s="266"/>
      <c r="C98" s="266"/>
      <c r="D98" s="267"/>
      <c r="E98" s="380"/>
      <c r="F98" s="381"/>
      <c r="G98" s="381"/>
      <c r="H98" s="381"/>
      <c r="I98" s="382"/>
      <c r="J98" s="274"/>
      <c r="K98" s="275"/>
      <c r="L98" s="275"/>
      <c r="M98" s="275"/>
      <c r="N98" s="275"/>
      <c r="O98" s="276"/>
      <c r="P98" s="276"/>
      <c r="Q98" s="276"/>
      <c r="R98" s="276"/>
      <c r="S98" s="276"/>
      <c r="T98" s="276"/>
      <c r="U98" s="276"/>
      <c r="V98" s="276"/>
      <c r="W98" s="276"/>
      <c r="X98" s="276"/>
      <c r="Y98" s="276"/>
      <c r="Z98" s="276"/>
      <c r="AA98" s="276"/>
      <c r="AB98" s="276"/>
      <c r="AC98" s="276"/>
      <c r="AD98" s="276"/>
      <c r="AE98" s="276"/>
      <c r="AF98" s="276"/>
      <c r="AG98" s="276"/>
      <c r="AH98" s="276"/>
      <c r="AI98" s="276"/>
      <c r="AJ98" s="276"/>
      <c r="AK98" s="276"/>
      <c r="AL98" s="276"/>
      <c r="AM98" s="276"/>
    </row>
    <row r="99" spans="1:39" ht="9.75" customHeight="1">
      <c r="A99" s="268"/>
      <c r="B99" s="269"/>
      <c r="C99" s="269"/>
      <c r="D99" s="270"/>
      <c r="E99" s="383"/>
      <c r="F99" s="384"/>
      <c r="G99" s="384"/>
      <c r="H99" s="384"/>
      <c r="I99" s="385"/>
      <c r="J99" s="238"/>
      <c r="K99" s="239"/>
      <c r="L99" s="239"/>
      <c r="M99" s="239"/>
      <c r="N99" s="239"/>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row>
    <row r="100" spans="1:39" ht="9.75" customHeight="1">
      <c r="A100" s="268"/>
      <c r="B100" s="269"/>
      <c r="C100" s="269"/>
      <c r="D100" s="270"/>
      <c r="E100" s="383"/>
      <c r="F100" s="384"/>
      <c r="G100" s="384"/>
      <c r="H100" s="384"/>
      <c r="I100" s="385"/>
      <c r="J100" s="238"/>
      <c r="K100" s="239"/>
      <c r="L100" s="239"/>
      <c r="M100" s="239"/>
      <c r="N100" s="239"/>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row>
    <row r="101" spans="1:39" ht="9.75" customHeight="1">
      <c r="A101" s="277"/>
      <c r="B101" s="278"/>
      <c r="C101" s="278"/>
      <c r="D101" s="279"/>
      <c r="E101" s="386"/>
      <c r="F101" s="387"/>
      <c r="G101" s="387"/>
      <c r="H101" s="387"/>
      <c r="I101" s="388"/>
      <c r="J101" s="283"/>
      <c r="K101" s="284"/>
      <c r="L101" s="284"/>
      <c r="M101" s="284"/>
      <c r="N101" s="284"/>
      <c r="O101" s="285"/>
      <c r="P101" s="285"/>
      <c r="Q101" s="285"/>
      <c r="R101" s="285"/>
      <c r="S101" s="285"/>
      <c r="T101" s="285"/>
      <c r="U101" s="285"/>
      <c r="V101" s="285"/>
      <c r="W101" s="285"/>
      <c r="X101" s="285"/>
      <c r="Y101" s="285"/>
      <c r="Z101" s="285"/>
      <c r="AA101" s="285"/>
      <c r="AB101" s="285"/>
      <c r="AC101" s="285"/>
      <c r="AD101" s="285"/>
      <c r="AE101" s="285"/>
      <c r="AF101" s="285"/>
      <c r="AG101" s="285"/>
      <c r="AH101" s="285"/>
      <c r="AI101" s="285"/>
      <c r="AJ101" s="285"/>
      <c r="AK101" s="285"/>
      <c r="AL101" s="285"/>
      <c r="AM101" s="285"/>
    </row>
    <row r="102" spans="1:39" ht="9.75" customHeight="1">
      <c r="A102" s="265" t="s">
        <v>77</v>
      </c>
      <c r="B102" s="266"/>
      <c r="C102" s="266"/>
      <c r="D102" s="267"/>
      <c r="E102" s="380"/>
      <c r="F102" s="381"/>
      <c r="G102" s="381"/>
      <c r="H102" s="381"/>
      <c r="I102" s="382"/>
      <c r="J102" s="274"/>
      <c r="K102" s="275"/>
      <c r="L102" s="275"/>
      <c r="M102" s="275"/>
      <c r="N102" s="275"/>
      <c r="O102" s="276"/>
      <c r="P102" s="276"/>
      <c r="Q102" s="276"/>
      <c r="R102" s="276"/>
      <c r="S102" s="276"/>
      <c r="T102" s="276"/>
      <c r="U102" s="276"/>
      <c r="V102" s="276"/>
      <c r="W102" s="276"/>
      <c r="X102" s="276"/>
      <c r="Y102" s="276"/>
      <c r="Z102" s="276"/>
      <c r="AA102" s="276"/>
      <c r="AB102" s="276"/>
      <c r="AC102" s="276"/>
      <c r="AD102" s="276"/>
      <c r="AE102" s="276"/>
      <c r="AF102" s="276"/>
      <c r="AG102" s="276"/>
      <c r="AH102" s="276"/>
      <c r="AI102" s="276"/>
      <c r="AJ102" s="276"/>
      <c r="AK102" s="276"/>
      <c r="AL102" s="276"/>
      <c r="AM102" s="276"/>
    </row>
    <row r="103" spans="1:39" ht="9.75" customHeight="1">
      <c r="A103" s="268"/>
      <c r="B103" s="269"/>
      <c r="C103" s="269"/>
      <c r="D103" s="270"/>
      <c r="E103" s="383"/>
      <c r="F103" s="384"/>
      <c r="G103" s="384"/>
      <c r="H103" s="384"/>
      <c r="I103" s="385"/>
      <c r="J103" s="238"/>
      <c r="K103" s="239"/>
      <c r="L103" s="239"/>
      <c r="M103" s="239"/>
      <c r="N103" s="239"/>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row>
    <row r="104" spans="1:39" ht="9.75" customHeight="1">
      <c r="A104" s="268"/>
      <c r="B104" s="269"/>
      <c r="C104" s="269"/>
      <c r="D104" s="270"/>
      <c r="E104" s="383"/>
      <c r="F104" s="384"/>
      <c r="G104" s="384"/>
      <c r="H104" s="384"/>
      <c r="I104" s="385"/>
      <c r="J104" s="238"/>
      <c r="K104" s="239"/>
      <c r="L104" s="239"/>
      <c r="M104" s="239"/>
      <c r="N104" s="239"/>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row>
    <row r="105" spans="1:39" ht="9.75" customHeight="1" thickBot="1">
      <c r="A105" s="271"/>
      <c r="B105" s="272"/>
      <c r="C105" s="272"/>
      <c r="D105" s="273"/>
      <c r="E105" s="377"/>
      <c r="F105" s="378"/>
      <c r="G105" s="378"/>
      <c r="H105" s="378"/>
      <c r="I105" s="379"/>
      <c r="J105" s="250"/>
      <c r="K105" s="251"/>
      <c r="L105" s="251"/>
      <c r="M105" s="251"/>
      <c r="N105" s="251"/>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row>
    <row r="106" spans="1:39" ht="22.5" customHeight="1" thickTop="1">
      <c r="A106" s="277" t="s">
        <v>70</v>
      </c>
      <c r="B106" s="278"/>
      <c r="C106" s="278"/>
      <c r="D106" s="279"/>
      <c r="E106" s="353"/>
      <c r="F106" s="354"/>
      <c r="G106" s="354"/>
      <c r="H106" s="354"/>
      <c r="I106" s="355"/>
      <c r="J106" s="349">
        <f>SUM(J94:N105)</f>
        <v>0</v>
      </c>
      <c r="K106" s="350"/>
      <c r="L106" s="350"/>
      <c r="M106" s="350"/>
      <c r="N106" s="35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row>
    <row r="107" spans="1:39" ht="13.5" customHeight="1" thickBot="1">
      <c r="A107" s="204" t="s">
        <v>168</v>
      </c>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9"/>
      <c r="AL107" s="159"/>
      <c r="AM107" s="159"/>
    </row>
    <row r="108" spans="1:39" ht="6" customHeight="1">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row>
    <row r="109" spans="1:39" s="163" customFormat="1" ht="10.5">
      <c r="A109" s="160" t="s">
        <v>36</v>
      </c>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2"/>
      <c r="AL109" s="162"/>
      <c r="AM109" s="162"/>
    </row>
    <row r="110" spans="1:39" s="163" customFormat="1" ht="5.25" customHeight="1">
      <c r="A110" s="160"/>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2"/>
      <c r="AL110" s="162"/>
      <c r="AM110" s="162"/>
    </row>
    <row r="111" spans="1:39" s="163" customFormat="1" ht="10.5">
      <c r="A111" s="160"/>
      <c r="B111" s="103" t="s">
        <v>50</v>
      </c>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2"/>
      <c r="AL111" s="162"/>
      <c r="AM111" s="162"/>
    </row>
    <row r="112" spans="1:39" s="163" customFormat="1" ht="10.5">
      <c r="A112" s="160"/>
      <c r="B112" s="103" t="s">
        <v>148</v>
      </c>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2"/>
      <c r="AL112" s="162"/>
      <c r="AM112" s="162"/>
    </row>
    <row r="113" spans="1:39" s="163" customFormat="1" ht="5.25" customHeight="1">
      <c r="A113" s="160"/>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2"/>
      <c r="AL113" s="162"/>
      <c r="AM113" s="162"/>
    </row>
    <row r="114" spans="1:39">
      <c r="A114" s="164" t="s">
        <v>149</v>
      </c>
      <c r="B114" s="16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row>
    <row r="115" spans="1:39">
      <c r="A115" s="166" t="s">
        <v>89</v>
      </c>
      <c r="B115" s="167"/>
      <c r="C115" s="167"/>
      <c r="D115" s="167"/>
      <c r="E115" s="167"/>
      <c r="F115" s="167"/>
      <c r="G115" s="167"/>
      <c r="H115" s="167"/>
      <c r="I115" s="167"/>
      <c r="J115" s="167"/>
      <c r="K115" s="167"/>
      <c r="L115" s="167"/>
      <c r="M115" s="167"/>
      <c r="N115" s="167"/>
      <c r="O115" s="167"/>
      <c r="P115" s="167"/>
      <c r="Q115" s="167"/>
      <c r="R115" s="167"/>
      <c r="S115" s="167"/>
      <c r="T115" s="351" t="s">
        <v>55</v>
      </c>
      <c r="U115" s="351"/>
      <c r="V115" s="351"/>
      <c r="W115" s="351"/>
      <c r="X115" s="351"/>
      <c r="Y115" s="351"/>
      <c r="Z115" s="351"/>
      <c r="AA115" s="351"/>
      <c r="AB115" s="351"/>
      <c r="AC115" s="351"/>
      <c r="AD115" s="351"/>
      <c r="AE115" s="351"/>
      <c r="AF115" s="351"/>
      <c r="AG115" s="351"/>
      <c r="AH115" s="351"/>
      <c r="AI115" s="351"/>
      <c r="AJ115" s="351"/>
      <c r="AK115" s="351"/>
      <c r="AL115" s="351"/>
      <c r="AM115" s="352"/>
    </row>
    <row r="116" spans="1:39" ht="12" customHeight="1">
      <c r="A116" s="168"/>
      <c r="B116" s="169" t="s">
        <v>37</v>
      </c>
      <c r="C116" s="170"/>
      <c r="D116" s="170"/>
      <c r="E116" s="170"/>
      <c r="F116" s="170"/>
      <c r="G116" s="170"/>
      <c r="H116" s="170"/>
      <c r="I116" s="170"/>
      <c r="J116" s="170"/>
      <c r="K116" s="170"/>
      <c r="L116" s="170"/>
      <c r="M116" s="170"/>
      <c r="N116" s="170"/>
      <c r="O116" s="170"/>
      <c r="P116" s="170"/>
      <c r="Q116" s="170"/>
      <c r="R116" s="170"/>
      <c r="S116" s="171"/>
      <c r="T116" s="305" t="s">
        <v>60</v>
      </c>
      <c r="U116" s="306"/>
      <c r="V116" s="306"/>
      <c r="W116" s="306"/>
      <c r="X116" s="306"/>
      <c r="Y116" s="306"/>
      <c r="Z116" s="306"/>
      <c r="AA116" s="306"/>
      <c r="AB116" s="306"/>
      <c r="AC116" s="306"/>
      <c r="AD116" s="306"/>
      <c r="AE116" s="306"/>
      <c r="AF116" s="306"/>
      <c r="AG116" s="306"/>
      <c r="AH116" s="306"/>
      <c r="AI116" s="306"/>
      <c r="AJ116" s="306"/>
      <c r="AK116" s="306"/>
      <c r="AL116" s="306"/>
      <c r="AM116" s="307"/>
    </row>
    <row r="117" spans="1:39" ht="12" customHeight="1">
      <c r="A117" s="168"/>
      <c r="B117" s="172" t="s">
        <v>38</v>
      </c>
      <c r="C117" s="173"/>
      <c r="D117" s="173"/>
      <c r="E117" s="173"/>
      <c r="F117" s="173"/>
      <c r="G117" s="173"/>
      <c r="H117" s="173"/>
      <c r="I117" s="173"/>
      <c r="J117" s="173"/>
      <c r="K117" s="173"/>
      <c r="L117" s="173"/>
      <c r="M117" s="173"/>
      <c r="N117" s="173"/>
      <c r="O117" s="173"/>
      <c r="P117" s="173"/>
      <c r="Q117" s="173"/>
      <c r="R117" s="173"/>
      <c r="S117" s="174"/>
      <c r="T117" s="311" t="s">
        <v>45</v>
      </c>
      <c r="U117" s="312"/>
      <c r="V117" s="312"/>
      <c r="W117" s="312"/>
      <c r="X117" s="312"/>
      <c r="Y117" s="312"/>
      <c r="Z117" s="312"/>
      <c r="AA117" s="312"/>
      <c r="AB117" s="312"/>
      <c r="AC117" s="312"/>
      <c r="AD117" s="312"/>
      <c r="AE117" s="312"/>
      <c r="AF117" s="312"/>
      <c r="AG117" s="312"/>
      <c r="AH117" s="312"/>
      <c r="AI117" s="312"/>
      <c r="AJ117" s="312"/>
      <c r="AK117" s="312"/>
      <c r="AL117" s="312"/>
      <c r="AM117" s="313"/>
    </row>
    <row r="118" spans="1:39" ht="48.75" customHeight="1">
      <c r="A118" s="168"/>
      <c r="B118" s="172" t="s">
        <v>81</v>
      </c>
      <c r="C118" s="173"/>
      <c r="D118" s="173"/>
      <c r="E118" s="173"/>
      <c r="F118" s="173"/>
      <c r="G118" s="173"/>
      <c r="H118" s="173"/>
      <c r="I118" s="173"/>
      <c r="J118" s="173"/>
      <c r="K118" s="173"/>
      <c r="L118" s="173"/>
      <c r="M118" s="173"/>
      <c r="N118" s="173"/>
      <c r="O118" s="173"/>
      <c r="P118" s="173"/>
      <c r="Q118" s="173"/>
      <c r="R118" s="173"/>
      <c r="S118" s="174"/>
      <c r="T118" s="346" t="s">
        <v>169</v>
      </c>
      <c r="U118" s="347"/>
      <c r="V118" s="347"/>
      <c r="W118" s="347"/>
      <c r="X118" s="347"/>
      <c r="Y118" s="347"/>
      <c r="Z118" s="347"/>
      <c r="AA118" s="347"/>
      <c r="AB118" s="347"/>
      <c r="AC118" s="347"/>
      <c r="AD118" s="347"/>
      <c r="AE118" s="347"/>
      <c r="AF118" s="347"/>
      <c r="AG118" s="347"/>
      <c r="AH118" s="347"/>
      <c r="AI118" s="347"/>
      <c r="AJ118" s="347"/>
      <c r="AK118" s="347"/>
      <c r="AL118" s="347"/>
      <c r="AM118" s="348"/>
    </row>
    <row r="119" spans="1:39" ht="12" customHeight="1">
      <c r="A119" s="168"/>
      <c r="B119" s="172" t="s">
        <v>39</v>
      </c>
      <c r="C119" s="173"/>
      <c r="D119" s="173"/>
      <c r="E119" s="173"/>
      <c r="F119" s="173"/>
      <c r="G119" s="173"/>
      <c r="H119" s="173"/>
      <c r="I119" s="173"/>
      <c r="J119" s="173"/>
      <c r="K119" s="173"/>
      <c r="L119" s="173"/>
      <c r="M119" s="173"/>
      <c r="N119" s="173"/>
      <c r="O119" s="173"/>
      <c r="P119" s="173"/>
      <c r="Q119" s="173"/>
      <c r="R119" s="173"/>
      <c r="S119" s="174"/>
      <c r="T119" s="311" t="s">
        <v>87</v>
      </c>
      <c r="U119" s="312"/>
      <c r="V119" s="312"/>
      <c r="W119" s="312"/>
      <c r="X119" s="312"/>
      <c r="Y119" s="312"/>
      <c r="Z119" s="312"/>
      <c r="AA119" s="312"/>
      <c r="AB119" s="312"/>
      <c r="AC119" s="312"/>
      <c r="AD119" s="312"/>
      <c r="AE119" s="312"/>
      <c r="AF119" s="312"/>
      <c r="AG119" s="312"/>
      <c r="AH119" s="312"/>
      <c r="AI119" s="312"/>
      <c r="AJ119" s="312"/>
      <c r="AK119" s="312"/>
      <c r="AL119" s="312"/>
      <c r="AM119" s="313"/>
    </row>
    <row r="120" spans="1:39" ht="12" customHeight="1">
      <c r="A120" s="175"/>
      <c r="B120" s="176" t="s">
        <v>40</v>
      </c>
      <c r="C120" s="177"/>
      <c r="D120" s="177"/>
      <c r="E120" s="177"/>
      <c r="F120" s="177"/>
      <c r="G120" s="177"/>
      <c r="H120" s="177"/>
      <c r="I120" s="177"/>
      <c r="J120" s="177"/>
      <c r="K120" s="177"/>
      <c r="L120" s="177"/>
      <c r="M120" s="177"/>
      <c r="N120" s="177"/>
      <c r="O120" s="177"/>
      <c r="P120" s="177"/>
      <c r="Q120" s="177"/>
      <c r="R120" s="177"/>
      <c r="S120" s="178"/>
      <c r="T120" s="308" t="s">
        <v>46</v>
      </c>
      <c r="U120" s="309"/>
      <c r="V120" s="309"/>
      <c r="W120" s="309"/>
      <c r="X120" s="309"/>
      <c r="Y120" s="309"/>
      <c r="Z120" s="309"/>
      <c r="AA120" s="309"/>
      <c r="AB120" s="309"/>
      <c r="AC120" s="309"/>
      <c r="AD120" s="309"/>
      <c r="AE120" s="309"/>
      <c r="AF120" s="309"/>
      <c r="AG120" s="309"/>
      <c r="AH120" s="309"/>
      <c r="AI120" s="309"/>
      <c r="AJ120" s="309"/>
      <c r="AK120" s="309"/>
      <c r="AL120" s="309"/>
      <c r="AM120" s="310"/>
    </row>
    <row r="121" spans="1:39" ht="12" customHeight="1">
      <c r="A121" s="166" t="s">
        <v>80</v>
      </c>
      <c r="B121" s="167"/>
      <c r="C121" s="167"/>
      <c r="D121" s="167"/>
      <c r="E121" s="167"/>
      <c r="F121" s="167"/>
      <c r="G121" s="167"/>
      <c r="H121" s="167"/>
      <c r="I121" s="167"/>
      <c r="J121" s="167"/>
      <c r="K121" s="167"/>
      <c r="L121" s="167"/>
      <c r="M121" s="167"/>
      <c r="N121" s="167"/>
      <c r="O121" s="167"/>
      <c r="P121" s="167"/>
      <c r="Q121" s="167"/>
      <c r="R121" s="167"/>
      <c r="S121" s="167"/>
      <c r="T121" s="179"/>
      <c r="U121" s="179"/>
      <c r="V121" s="179"/>
      <c r="W121" s="179"/>
      <c r="X121" s="179"/>
      <c r="Y121" s="179"/>
      <c r="Z121" s="179"/>
      <c r="AA121" s="179"/>
      <c r="AB121" s="179"/>
      <c r="AC121" s="179"/>
      <c r="AD121" s="179"/>
      <c r="AE121" s="179"/>
      <c r="AF121" s="179"/>
      <c r="AG121" s="179"/>
      <c r="AH121" s="179"/>
      <c r="AI121" s="179"/>
      <c r="AJ121" s="179"/>
      <c r="AK121" s="179"/>
      <c r="AL121" s="179"/>
      <c r="AM121" s="180"/>
    </row>
    <row r="122" spans="1:39" ht="12" customHeight="1">
      <c r="A122" s="168"/>
      <c r="B122" s="169" t="s">
        <v>82</v>
      </c>
      <c r="C122" s="170"/>
      <c r="D122" s="170"/>
      <c r="E122" s="170"/>
      <c r="F122" s="170"/>
      <c r="G122" s="170"/>
      <c r="H122" s="170"/>
      <c r="I122" s="170"/>
      <c r="J122" s="170"/>
      <c r="K122" s="170"/>
      <c r="L122" s="170"/>
      <c r="M122" s="170"/>
      <c r="N122" s="170"/>
      <c r="O122" s="170"/>
      <c r="P122" s="170"/>
      <c r="Q122" s="170"/>
      <c r="R122" s="170"/>
      <c r="S122" s="171"/>
      <c r="T122" s="305" t="s">
        <v>47</v>
      </c>
      <c r="U122" s="306"/>
      <c r="V122" s="306"/>
      <c r="W122" s="306"/>
      <c r="X122" s="306"/>
      <c r="Y122" s="306"/>
      <c r="Z122" s="306"/>
      <c r="AA122" s="306"/>
      <c r="AB122" s="306"/>
      <c r="AC122" s="306"/>
      <c r="AD122" s="306"/>
      <c r="AE122" s="306"/>
      <c r="AF122" s="306"/>
      <c r="AG122" s="306"/>
      <c r="AH122" s="306"/>
      <c r="AI122" s="306"/>
      <c r="AJ122" s="306"/>
      <c r="AK122" s="306"/>
      <c r="AL122" s="306"/>
      <c r="AM122" s="307"/>
    </row>
    <row r="123" spans="1:39" ht="12" customHeight="1">
      <c r="A123" s="175"/>
      <c r="B123" s="201" t="s">
        <v>150</v>
      </c>
      <c r="C123" s="177"/>
      <c r="D123" s="177"/>
      <c r="E123" s="177"/>
      <c r="F123" s="177"/>
      <c r="G123" s="177"/>
      <c r="H123" s="177"/>
      <c r="I123" s="177"/>
      <c r="J123" s="177"/>
      <c r="K123" s="177"/>
      <c r="L123" s="177"/>
      <c r="M123" s="177"/>
      <c r="N123" s="177"/>
      <c r="O123" s="177"/>
      <c r="P123" s="177"/>
      <c r="Q123" s="177"/>
      <c r="R123" s="177"/>
      <c r="S123" s="178"/>
      <c r="T123" s="308" t="s">
        <v>85</v>
      </c>
      <c r="U123" s="309"/>
      <c r="V123" s="309"/>
      <c r="W123" s="309"/>
      <c r="X123" s="309"/>
      <c r="Y123" s="309"/>
      <c r="Z123" s="309"/>
      <c r="AA123" s="309"/>
      <c r="AB123" s="309"/>
      <c r="AC123" s="309"/>
      <c r="AD123" s="309"/>
      <c r="AE123" s="309"/>
      <c r="AF123" s="309"/>
      <c r="AG123" s="309"/>
      <c r="AH123" s="309"/>
      <c r="AI123" s="309"/>
      <c r="AJ123" s="309"/>
      <c r="AK123" s="309"/>
      <c r="AL123" s="309"/>
      <c r="AM123" s="310"/>
    </row>
    <row r="124" spans="1:39" ht="12" customHeight="1">
      <c r="A124" s="202" t="s">
        <v>151</v>
      </c>
      <c r="B124" s="167"/>
      <c r="C124" s="167"/>
      <c r="D124" s="167"/>
      <c r="E124" s="167"/>
      <c r="F124" s="167"/>
      <c r="G124" s="167"/>
      <c r="H124" s="167"/>
      <c r="I124" s="167"/>
      <c r="J124" s="167"/>
      <c r="K124" s="167"/>
      <c r="L124" s="167"/>
      <c r="M124" s="167"/>
      <c r="N124" s="167"/>
      <c r="O124" s="167"/>
      <c r="P124" s="167"/>
      <c r="Q124" s="167"/>
      <c r="R124" s="167"/>
      <c r="S124" s="167"/>
      <c r="T124" s="181"/>
      <c r="U124" s="181"/>
      <c r="V124" s="181"/>
      <c r="W124" s="181"/>
      <c r="X124" s="181"/>
      <c r="Y124" s="181"/>
      <c r="Z124" s="181"/>
      <c r="AA124" s="181"/>
      <c r="AB124" s="181"/>
      <c r="AC124" s="181"/>
      <c r="AD124" s="181"/>
      <c r="AE124" s="181"/>
      <c r="AF124" s="181"/>
      <c r="AG124" s="181"/>
      <c r="AH124" s="181"/>
      <c r="AI124" s="181"/>
      <c r="AJ124" s="181"/>
      <c r="AK124" s="179"/>
      <c r="AL124" s="179"/>
      <c r="AM124" s="180"/>
    </row>
    <row r="125" spans="1:39" ht="12" customHeight="1">
      <c r="A125" s="182"/>
      <c r="B125" s="169" t="s">
        <v>41</v>
      </c>
      <c r="C125" s="170"/>
      <c r="D125" s="170"/>
      <c r="E125" s="170"/>
      <c r="F125" s="170"/>
      <c r="G125" s="170"/>
      <c r="H125" s="170"/>
      <c r="I125" s="170"/>
      <c r="J125" s="170"/>
      <c r="K125" s="170"/>
      <c r="L125" s="170"/>
      <c r="M125" s="170"/>
      <c r="N125" s="170"/>
      <c r="O125" s="170"/>
      <c r="P125" s="170"/>
      <c r="Q125" s="170"/>
      <c r="R125" s="170"/>
      <c r="S125" s="171"/>
      <c r="T125" s="306" t="s">
        <v>74</v>
      </c>
      <c r="U125" s="306"/>
      <c r="V125" s="306"/>
      <c r="W125" s="306"/>
      <c r="X125" s="306"/>
      <c r="Y125" s="306"/>
      <c r="Z125" s="306"/>
      <c r="AA125" s="306"/>
      <c r="AB125" s="306"/>
      <c r="AC125" s="306"/>
      <c r="AD125" s="306"/>
      <c r="AE125" s="306"/>
      <c r="AF125" s="306"/>
      <c r="AG125" s="306"/>
      <c r="AH125" s="306"/>
      <c r="AI125" s="306"/>
      <c r="AJ125" s="306"/>
      <c r="AK125" s="306"/>
      <c r="AL125" s="306"/>
      <c r="AM125" s="307"/>
    </row>
    <row r="126" spans="1:39" ht="12" customHeight="1">
      <c r="A126" s="182"/>
      <c r="B126" s="175" t="s">
        <v>61</v>
      </c>
      <c r="C126" s="183"/>
      <c r="D126" s="183"/>
      <c r="E126" s="183"/>
      <c r="F126" s="183"/>
      <c r="G126" s="183"/>
      <c r="H126" s="183"/>
      <c r="I126" s="183"/>
      <c r="J126" s="183"/>
      <c r="K126" s="183"/>
      <c r="L126" s="183"/>
      <c r="M126" s="183"/>
      <c r="N126" s="183"/>
      <c r="O126" s="183"/>
      <c r="P126" s="183"/>
      <c r="Q126" s="183"/>
      <c r="R126" s="183"/>
      <c r="S126" s="184"/>
      <c r="T126" s="309" t="s">
        <v>62</v>
      </c>
      <c r="U126" s="309"/>
      <c r="V126" s="309"/>
      <c r="W126" s="309"/>
      <c r="X126" s="309"/>
      <c r="Y126" s="309"/>
      <c r="Z126" s="309"/>
      <c r="AA126" s="309"/>
      <c r="AB126" s="309"/>
      <c r="AC126" s="309"/>
      <c r="AD126" s="309"/>
      <c r="AE126" s="309"/>
      <c r="AF126" s="309"/>
      <c r="AG126" s="309"/>
      <c r="AH126" s="309"/>
      <c r="AI126" s="309"/>
      <c r="AJ126" s="309"/>
      <c r="AK126" s="309"/>
      <c r="AL126" s="309"/>
      <c r="AM126" s="310"/>
    </row>
    <row r="127" spans="1:39" ht="12" customHeight="1">
      <c r="A127" s="166" t="s">
        <v>44</v>
      </c>
      <c r="B127" s="167"/>
      <c r="C127" s="167"/>
      <c r="D127" s="167"/>
      <c r="E127" s="167"/>
      <c r="F127" s="167"/>
      <c r="G127" s="167"/>
      <c r="H127" s="167"/>
      <c r="I127" s="167"/>
      <c r="J127" s="167"/>
      <c r="K127" s="167"/>
      <c r="L127" s="167"/>
      <c r="M127" s="167"/>
      <c r="N127" s="167"/>
      <c r="O127" s="167"/>
      <c r="P127" s="167"/>
      <c r="Q127" s="167"/>
      <c r="R127" s="167"/>
      <c r="S127" s="167"/>
      <c r="T127" s="181"/>
      <c r="U127" s="181"/>
      <c r="V127" s="181"/>
      <c r="W127" s="181"/>
      <c r="X127" s="181"/>
      <c r="Y127" s="181"/>
      <c r="Z127" s="181"/>
      <c r="AA127" s="181"/>
      <c r="AB127" s="181"/>
      <c r="AC127" s="181"/>
      <c r="AD127" s="181"/>
      <c r="AE127" s="181"/>
      <c r="AF127" s="181"/>
      <c r="AG127" s="181"/>
      <c r="AH127" s="181"/>
      <c r="AI127" s="181"/>
      <c r="AJ127" s="181"/>
      <c r="AK127" s="179"/>
      <c r="AL127" s="179"/>
      <c r="AM127" s="180"/>
    </row>
    <row r="128" spans="1:39" ht="12" customHeight="1">
      <c r="A128" s="182"/>
      <c r="B128" s="169" t="s">
        <v>83</v>
      </c>
      <c r="C128" s="170"/>
      <c r="D128" s="170"/>
      <c r="E128" s="170"/>
      <c r="F128" s="170"/>
      <c r="G128" s="170"/>
      <c r="H128" s="170"/>
      <c r="I128" s="170"/>
      <c r="J128" s="170"/>
      <c r="K128" s="170"/>
      <c r="L128" s="170"/>
      <c r="M128" s="170"/>
      <c r="N128" s="170"/>
      <c r="O128" s="170"/>
      <c r="P128" s="170"/>
      <c r="Q128" s="170"/>
      <c r="R128" s="170"/>
      <c r="S128" s="171"/>
      <c r="T128" s="305" t="s">
        <v>48</v>
      </c>
      <c r="U128" s="306"/>
      <c r="V128" s="306"/>
      <c r="W128" s="306"/>
      <c r="X128" s="306"/>
      <c r="Y128" s="306"/>
      <c r="Z128" s="306"/>
      <c r="AA128" s="306"/>
      <c r="AB128" s="306"/>
      <c r="AC128" s="306"/>
      <c r="AD128" s="306"/>
      <c r="AE128" s="306"/>
      <c r="AF128" s="306"/>
      <c r="AG128" s="306"/>
      <c r="AH128" s="306"/>
      <c r="AI128" s="306"/>
      <c r="AJ128" s="306"/>
      <c r="AK128" s="306"/>
      <c r="AL128" s="306"/>
      <c r="AM128" s="307"/>
    </row>
    <row r="129" spans="1:39" ht="12" customHeight="1">
      <c r="A129" s="182"/>
      <c r="B129" s="172" t="s">
        <v>91</v>
      </c>
      <c r="C129" s="173"/>
      <c r="D129" s="173"/>
      <c r="E129" s="173"/>
      <c r="F129" s="173"/>
      <c r="G129" s="173"/>
      <c r="H129" s="173"/>
      <c r="I129" s="173"/>
      <c r="J129" s="173"/>
      <c r="K129" s="173"/>
      <c r="L129" s="173"/>
      <c r="M129" s="173"/>
      <c r="N129" s="173"/>
      <c r="O129" s="173"/>
      <c r="P129" s="173"/>
      <c r="Q129" s="173"/>
      <c r="R129" s="173"/>
      <c r="S129" s="174"/>
      <c r="T129" s="311" t="s">
        <v>92</v>
      </c>
      <c r="U129" s="312"/>
      <c r="V129" s="312"/>
      <c r="W129" s="312"/>
      <c r="X129" s="312"/>
      <c r="Y129" s="312"/>
      <c r="Z129" s="312"/>
      <c r="AA129" s="312"/>
      <c r="AB129" s="312"/>
      <c r="AC129" s="312"/>
      <c r="AD129" s="312"/>
      <c r="AE129" s="312"/>
      <c r="AF129" s="312"/>
      <c r="AG129" s="312"/>
      <c r="AH129" s="312"/>
      <c r="AI129" s="312"/>
      <c r="AJ129" s="312"/>
      <c r="AK129" s="312"/>
      <c r="AL129" s="312"/>
      <c r="AM129" s="313"/>
    </row>
    <row r="130" spans="1:39" ht="12" customHeight="1">
      <c r="A130" s="182"/>
      <c r="B130" s="203" t="s">
        <v>93</v>
      </c>
      <c r="C130" s="173"/>
      <c r="D130" s="173"/>
      <c r="E130" s="173"/>
      <c r="F130" s="173"/>
      <c r="G130" s="173"/>
      <c r="H130" s="173"/>
      <c r="I130" s="173"/>
      <c r="J130" s="173"/>
      <c r="K130" s="173"/>
      <c r="L130" s="173"/>
      <c r="M130" s="173"/>
      <c r="N130" s="173"/>
      <c r="O130" s="173"/>
      <c r="P130" s="173"/>
      <c r="Q130" s="173"/>
      <c r="R130" s="173"/>
      <c r="S130" s="174"/>
      <c r="T130" s="317" t="s">
        <v>94</v>
      </c>
      <c r="U130" s="318"/>
      <c r="V130" s="318"/>
      <c r="W130" s="318"/>
      <c r="X130" s="318"/>
      <c r="Y130" s="318"/>
      <c r="Z130" s="318"/>
      <c r="AA130" s="318"/>
      <c r="AB130" s="318"/>
      <c r="AC130" s="318"/>
      <c r="AD130" s="318"/>
      <c r="AE130" s="318"/>
      <c r="AF130" s="318"/>
      <c r="AG130" s="318"/>
      <c r="AH130" s="318"/>
      <c r="AI130" s="318"/>
      <c r="AJ130" s="318"/>
      <c r="AK130" s="318"/>
      <c r="AL130" s="318"/>
      <c r="AM130" s="319"/>
    </row>
    <row r="131" spans="1:39" ht="12" customHeight="1">
      <c r="A131" s="185"/>
      <c r="B131" s="186" t="s">
        <v>64</v>
      </c>
      <c r="C131" s="173"/>
      <c r="D131" s="173"/>
      <c r="E131" s="173"/>
      <c r="F131" s="173"/>
      <c r="G131" s="173"/>
      <c r="H131" s="173"/>
      <c r="I131" s="173"/>
      <c r="J131" s="173"/>
      <c r="K131" s="173"/>
      <c r="L131" s="173"/>
      <c r="M131" s="173"/>
      <c r="N131" s="173"/>
      <c r="O131" s="173"/>
      <c r="P131" s="173"/>
      <c r="Q131" s="173"/>
      <c r="R131" s="173"/>
      <c r="S131" s="174"/>
      <c r="T131" s="311" t="s">
        <v>65</v>
      </c>
      <c r="U131" s="312"/>
      <c r="V131" s="312"/>
      <c r="W131" s="312"/>
      <c r="X131" s="312"/>
      <c r="Y131" s="312"/>
      <c r="Z131" s="312"/>
      <c r="AA131" s="312"/>
      <c r="AB131" s="312"/>
      <c r="AC131" s="312"/>
      <c r="AD131" s="312"/>
      <c r="AE131" s="312"/>
      <c r="AF131" s="312"/>
      <c r="AG131" s="312"/>
      <c r="AH131" s="312"/>
      <c r="AI131" s="312"/>
      <c r="AJ131" s="312"/>
      <c r="AK131" s="312"/>
      <c r="AL131" s="312"/>
      <c r="AM131" s="313"/>
    </row>
    <row r="132" spans="1:39" ht="12" customHeight="1">
      <c r="A132" s="187"/>
      <c r="B132" s="188" t="s">
        <v>63</v>
      </c>
      <c r="C132" s="177"/>
      <c r="D132" s="177"/>
      <c r="E132" s="177"/>
      <c r="F132" s="177"/>
      <c r="G132" s="177"/>
      <c r="H132" s="177"/>
      <c r="I132" s="177"/>
      <c r="J132" s="177"/>
      <c r="K132" s="177"/>
      <c r="L132" s="177"/>
      <c r="M132" s="177"/>
      <c r="N132" s="177"/>
      <c r="O132" s="177"/>
      <c r="P132" s="177"/>
      <c r="Q132" s="177"/>
      <c r="R132" s="177"/>
      <c r="S132" s="178"/>
      <c r="T132" s="308" t="s">
        <v>49</v>
      </c>
      <c r="U132" s="309"/>
      <c r="V132" s="309"/>
      <c r="W132" s="309"/>
      <c r="X132" s="309"/>
      <c r="Y132" s="309"/>
      <c r="Z132" s="309"/>
      <c r="AA132" s="309"/>
      <c r="AB132" s="309"/>
      <c r="AC132" s="309"/>
      <c r="AD132" s="309"/>
      <c r="AE132" s="309"/>
      <c r="AF132" s="309"/>
      <c r="AG132" s="309"/>
      <c r="AH132" s="309"/>
      <c r="AI132" s="309"/>
      <c r="AJ132" s="309"/>
      <c r="AK132" s="309"/>
      <c r="AL132" s="309"/>
      <c r="AM132" s="310"/>
    </row>
    <row r="133" spans="1:39" ht="6" customHeight="1">
      <c r="A133" s="189"/>
      <c r="B133" s="189"/>
      <c r="C133" s="190"/>
      <c r="D133" s="190"/>
      <c r="E133" s="190"/>
      <c r="F133" s="190"/>
      <c r="G133" s="190"/>
      <c r="H133" s="190"/>
      <c r="I133" s="190"/>
      <c r="J133" s="190"/>
      <c r="K133" s="190"/>
      <c r="L133" s="190"/>
      <c r="M133" s="190"/>
      <c r="N133" s="190"/>
      <c r="O133" s="190"/>
      <c r="P133" s="190"/>
      <c r="Q133" s="190"/>
      <c r="R133" s="190"/>
      <c r="S133" s="190"/>
      <c r="T133" s="191"/>
      <c r="U133" s="191"/>
      <c r="V133" s="191"/>
      <c r="W133" s="191"/>
      <c r="X133" s="191"/>
      <c r="Y133" s="191"/>
      <c r="Z133" s="191"/>
      <c r="AA133" s="191"/>
      <c r="AB133" s="191"/>
      <c r="AC133" s="191"/>
      <c r="AD133" s="191"/>
      <c r="AE133" s="191"/>
      <c r="AF133" s="191"/>
      <c r="AG133" s="191"/>
      <c r="AH133" s="191"/>
      <c r="AI133" s="191"/>
      <c r="AJ133" s="191"/>
      <c r="AK133" s="191"/>
      <c r="AL133" s="191"/>
      <c r="AM133" s="191"/>
    </row>
    <row r="134" spans="1:39" ht="12" customHeight="1">
      <c r="A134" s="164" t="s">
        <v>95</v>
      </c>
      <c r="B134" s="192"/>
      <c r="C134" s="192"/>
      <c r="D134" s="192"/>
      <c r="E134" s="192"/>
      <c r="F134" s="192"/>
      <c r="G134" s="192"/>
      <c r="H134" s="192"/>
      <c r="I134" s="192"/>
      <c r="J134" s="192"/>
      <c r="K134" s="192"/>
      <c r="L134" s="192"/>
      <c r="M134" s="192"/>
      <c r="N134" s="192"/>
      <c r="O134" s="192"/>
      <c r="P134" s="192"/>
      <c r="Q134" s="192"/>
      <c r="R134" s="192"/>
      <c r="S134" s="192"/>
      <c r="T134" s="314"/>
      <c r="U134" s="314"/>
      <c r="V134" s="314"/>
      <c r="W134" s="314"/>
      <c r="X134" s="314"/>
      <c r="Y134" s="314"/>
      <c r="Z134" s="314"/>
      <c r="AA134" s="314"/>
      <c r="AB134" s="314"/>
      <c r="AC134" s="314"/>
      <c r="AD134" s="314"/>
      <c r="AE134" s="314"/>
      <c r="AF134" s="314"/>
      <c r="AG134" s="314"/>
      <c r="AH134" s="314"/>
      <c r="AI134" s="314"/>
      <c r="AJ134" s="314"/>
      <c r="AK134" s="314"/>
      <c r="AL134" s="314"/>
      <c r="AM134" s="314"/>
    </row>
    <row r="135" spans="1:39" ht="12" customHeight="1">
      <c r="A135" s="166" t="s">
        <v>43</v>
      </c>
      <c r="B135" s="193"/>
      <c r="C135" s="167"/>
      <c r="D135" s="167"/>
      <c r="E135" s="167"/>
      <c r="F135" s="167"/>
      <c r="G135" s="167"/>
      <c r="H135" s="167"/>
      <c r="I135" s="167"/>
      <c r="J135" s="167"/>
      <c r="K135" s="167"/>
      <c r="L135" s="167"/>
      <c r="M135" s="167"/>
      <c r="N135" s="167"/>
      <c r="O135" s="167"/>
      <c r="P135" s="167"/>
      <c r="Q135" s="167"/>
      <c r="R135" s="167"/>
      <c r="S135" s="206"/>
      <c r="T135" s="315" t="s">
        <v>56</v>
      </c>
      <c r="U135" s="315"/>
      <c r="V135" s="315"/>
      <c r="W135" s="315"/>
      <c r="X135" s="315"/>
      <c r="Y135" s="315"/>
      <c r="Z135" s="315"/>
      <c r="AA135" s="315"/>
      <c r="AB135" s="315"/>
      <c r="AC135" s="315"/>
      <c r="AD135" s="315"/>
      <c r="AE135" s="315"/>
      <c r="AF135" s="315"/>
      <c r="AG135" s="315"/>
      <c r="AH135" s="315"/>
      <c r="AI135" s="315"/>
      <c r="AJ135" s="315"/>
      <c r="AK135" s="315"/>
      <c r="AL135" s="315"/>
      <c r="AM135" s="316"/>
    </row>
    <row r="136" spans="1:39" ht="12" customHeight="1">
      <c r="A136" s="182"/>
      <c r="B136" s="194" t="s">
        <v>84</v>
      </c>
      <c r="C136" s="206"/>
      <c r="D136" s="206"/>
      <c r="E136" s="206"/>
      <c r="F136" s="206"/>
      <c r="G136" s="206"/>
      <c r="H136" s="206"/>
      <c r="I136" s="206"/>
      <c r="J136" s="206"/>
      <c r="K136" s="206"/>
      <c r="L136" s="206"/>
      <c r="M136" s="206"/>
      <c r="N136" s="206"/>
      <c r="O136" s="206"/>
      <c r="P136" s="206"/>
      <c r="Q136" s="206"/>
      <c r="R136" s="206"/>
      <c r="S136" s="207"/>
      <c r="T136" s="302" t="s">
        <v>68</v>
      </c>
      <c r="U136" s="303"/>
      <c r="V136" s="303"/>
      <c r="W136" s="303"/>
      <c r="X136" s="303"/>
      <c r="Y136" s="303"/>
      <c r="Z136" s="303"/>
      <c r="AA136" s="303"/>
      <c r="AB136" s="303"/>
      <c r="AC136" s="303"/>
      <c r="AD136" s="303"/>
      <c r="AE136" s="303"/>
      <c r="AF136" s="303"/>
      <c r="AG136" s="303"/>
      <c r="AH136" s="303"/>
      <c r="AI136" s="303"/>
      <c r="AJ136" s="303"/>
      <c r="AK136" s="303"/>
      <c r="AL136" s="303"/>
      <c r="AM136" s="304"/>
    </row>
    <row r="137" spans="1:39" ht="12" customHeight="1">
      <c r="A137" s="182"/>
      <c r="B137" s="194" t="s">
        <v>66</v>
      </c>
      <c r="C137" s="206"/>
      <c r="D137" s="206"/>
      <c r="E137" s="206"/>
      <c r="F137" s="206"/>
      <c r="G137" s="206"/>
      <c r="H137" s="206"/>
      <c r="I137" s="206"/>
      <c r="J137" s="206"/>
      <c r="K137" s="206"/>
      <c r="L137" s="206"/>
      <c r="M137" s="206"/>
      <c r="N137" s="206"/>
      <c r="O137" s="206"/>
      <c r="P137" s="206"/>
      <c r="Q137" s="206"/>
      <c r="R137" s="206"/>
      <c r="S137" s="207"/>
      <c r="T137" s="302" t="s">
        <v>69</v>
      </c>
      <c r="U137" s="303"/>
      <c r="V137" s="303"/>
      <c r="W137" s="303"/>
      <c r="X137" s="303"/>
      <c r="Y137" s="303"/>
      <c r="Z137" s="303"/>
      <c r="AA137" s="303"/>
      <c r="AB137" s="303"/>
      <c r="AC137" s="303"/>
      <c r="AD137" s="303"/>
      <c r="AE137" s="303"/>
      <c r="AF137" s="303"/>
      <c r="AG137" s="303"/>
      <c r="AH137" s="303"/>
      <c r="AI137" s="303"/>
      <c r="AJ137" s="303"/>
      <c r="AK137" s="303"/>
      <c r="AL137" s="303"/>
      <c r="AM137" s="304"/>
    </row>
    <row r="138" spans="1:39" ht="12" customHeight="1">
      <c r="A138" s="195" t="s">
        <v>42</v>
      </c>
      <c r="B138" s="193"/>
      <c r="C138" s="167"/>
      <c r="D138" s="167"/>
      <c r="E138" s="167"/>
      <c r="F138" s="167"/>
      <c r="G138" s="167"/>
      <c r="H138" s="167"/>
      <c r="I138" s="167"/>
      <c r="J138" s="167"/>
      <c r="K138" s="167"/>
      <c r="L138" s="167"/>
      <c r="M138" s="167"/>
      <c r="N138" s="167"/>
      <c r="O138" s="167"/>
      <c r="P138" s="167"/>
      <c r="Q138" s="167"/>
      <c r="R138" s="167"/>
      <c r="S138" s="206"/>
      <c r="T138" s="209"/>
      <c r="U138" s="209"/>
      <c r="V138" s="209"/>
      <c r="W138" s="209"/>
      <c r="X138" s="209"/>
      <c r="Y138" s="209"/>
      <c r="Z138" s="209"/>
      <c r="AA138" s="209"/>
      <c r="AB138" s="209"/>
      <c r="AC138" s="209"/>
      <c r="AD138" s="209"/>
      <c r="AE138" s="209"/>
      <c r="AF138" s="209"/>
      <c r="AG138" s="209"/>
      <c r="AH138" s="209"/>
      <c r="AI138" s="209"/>
      <c r="AJ138" s="209"/>
      <c r="AK138" s="209"/>
      <c r="AL138" s="209"/>
      <c r="AM138" s="210"/>
    </row>
    <row r="139" spans="1:39" ht="12" customHeight="1">
      <c r="A139" s="196"/>
      <c r="B139" s="194" t="s">
        <v>67</v>
      </c>
      <c r="C139" s="206"/>
      <c r="D139" s="206"/>
      <c r="E139" s="206"/>
      <c r="F139" s="206"/>
      <c r="G139" s="206"/>
      <c r="H139" s="206"/>
      <c r="I139" s="206"/>
      <c r="J139" s="206"/>
      <c r="K139" s="206"/>
      <c r="L139" s="206"/>
      <c r="M139" s="206"/>
      <c r="N139" s="206"/>
      <c r="O139" s="206"/>
      <c r="P139" s="206"/>
      <c r="Q139" s="206"/>
      <c r="R139" s="206"/>
      <c r="S139" s="207"/>
      <c r="T139" s="302" t="s">
        <v>68</v>
      </c>
      <c r="U139" s="303"/>
      <c r="V139" s="303"/>
      <c r="W139" s="303"/>
      <c r="X139" s="303"/>
      <c r="Y139" s="303"/>
      <c r="Z139" s="303"/>
      <c r="AA139" s="303"/>
      <c r="AB139" s="303"/>
      <c r="AC139" s="303"/>
      <c r="AD139" s="303"/>
      <c r="AE139" s="303"/>
      <c r="AF139" s="303"/>
      <c r="AG139" s="303"/>
      <c r="AH139" s="303"/>
      <c r="AI139" s="303"/>
      <c r="AJ139" s="303"/>
      <c r="AK139" s="303"/>
      <c r="AL139" s="303"/>
      <c r="AM139" s="304"/>
    </row>
    <row r="140" spans="1:39" ht="18" customHeight="1">
      <c r="A140" s="197"/>
      <c r="B140" s="198"/>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c r="AA140" s="197"/>
      <c r="AB140" s="197"/>
      <c r="AC140" s="197"/>
      <c r="AD140" s="197"/>
      <c r="AE140" s="197"/>
      <c r="AF140" s="197"/>
      <c r="AG140" s="197"/>
      <c r="AH140" s="197"/>
      <c r="AI140" s="197"/>
      <c r="AJ140" s="197"/>
    </row>
    <row r="141" spans="1:39" s="199" customFormat="1">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row>
    <row r="142" spans="1:39" s="199" customFormat="1">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row>
    <row r="143" spans="1:39">
      <c r="A143" s="197"/>
      <c r="B143" s="197"/>
      <c r="C143" s="197"/>
      <c r="D143" s="197"/>
      <c r="E143" s="197"/>
      <c r="F143" s="197"/>
      <c r="G143" s="197"/>
      <c r="H143" s="197"/>
      <c r="I143" s="197"/>
      <c r="J143" s="197"/>
      <c r="K143" s="197"/>
      <c r="L143" s="197"/>
      <c r="M143" s="197"/>
      <c r="N143" s="197"/>
      <c r="O143" s="197"/>
      <c r="P143" s="197"/>
      <c r="Q143" s="197"/>
      <c r="R143" s="197"/>
      <c r="S143" s="197"/>
      <c r="T143" s="197"/>
      <c r="U143" s="197"/>
      <c r="V143" s="197"/>
      <c r="W143" s="197"/>
      <c r="X143" s="197"/>
      <c r="Y143" s="197"/>
      <c r="Z143" s="197"/>
      <c r="AA143" s="197"/>
      <c r="AB143" s="197"/>
      <c r="AC143" s="197"/>
      <c r="AD143" s="197"/>
      <c r="AE143" s="197"/>
      <c r="AF143" s="197"/>
      <c r="AG143" s="197"/>
      <c r="AH143" s="197"/>
      <c r="AI143" s="197"/>
      <c r="AJ143" s="197"/>
    </row>
    <row r="144" spans="1:39">
      <c r="A144" s="197"/>
      <c r="B144" s="197"/>
      <c r="C144" s="197"/>
      <c r="D144" s="197"/>
      <c r="E144" s="197"/>
      <c r="F144" s="197"/>
      <c r="G144" s="197"/>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7"/>
      <c r="AI144" s="197"/>
      <c r="AJ144" s="197"/>
    </row>
    <row r="145" spans="1:36">
      <c r="A145" s="197"/>
      <c r="B145" s="197"/>
      <c r="C145" s="197"/>
      <c r="D145" s="197"/>
      <c r="E145" s="197"/>
      <c r="F145" s="197"/>
      <c r="G145" s="197"/>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row>
    <row r="146" spans="1:36">
      <c r="A146" s="197"/>
      <c r="B146" s="197"/>
      <c r="C146" s="197"/>
      <c r="D146" s="197"/>
      <c r="E146" s="197"/>
      <c r="F146" s="197"/>
      <c r="G146" s="197"/>
      <c r="H146" s="197"/>
      <c r="I146" s="197"/>
      <c r="J146" s="197"/>
      <c r="K146" s="197"/>
      <c r="L146" s="197"/>
      <c r="M146" s="197"/>
      <c r="N146" s="197"/>
      <c r="O146" s="197"/>
      <c r="P146" s="197"/>
      <c r="Q146" s="197"/>
      <c r="R146" s="197"/>
      <c r="S146" s="197"/>
      <c r="T146" s="197"/>
      <c r="U146" s="197"/>
      <c r="V146" s="197"/>
      <c r="W146" s="197"/>
      <c r="X146" s="197"/>
      <c r="Y146" s="197"/>
      <c r="Z146" s="197"/>
      <c r="AA146" s="197"/>
      <c r="AB146" s="197"/>
      <c r="AC146" s="197"/>
      <c r="AD146" s="197"/>
      <c r="AE146" s="197"/>
      <c r="AF146" s="197"/>
      <c r="AG146" s="197"/>
      <c r="AH146" s="197"/>
      <c r="AI146" s="197"/>
      <c r="AJ146" s="197"/>
    </row>
    <row r="147" spans="1:36">
      <c r="A147" s="197"/>
      <c r="B147" s="197"/>
      <c r="C147" s="197"/>
      <c r="D147" s="197"/>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197"/>
      <c r="AD147" s="197"/>
      <c r="AE147" s="197"/>
      <c r="AF147" s="197"/>
      <c r="AG147" s="197"/>
      <c r="AH147" s="197"/>
      <c r="AI147" s="197"/>
      <c r="AJ147" s="197"/>
    </row>
    <row r="148" spans="1:36">
      <c r="A148" s="197"/>
      <c r="B148" s="197"/>
      <c r="C148" s="197"/>
      <c r="D148" s="197"/>
      <c r="E148" s="197"/>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C148" s="197"/>
      <c r="AD148" s="197"/>
      <c r="AE148" s="197"/>
      <c r="AF148" s="197"/>
      <c r="AG148" s="197"/>
      <c r="AH148" s="197"/>
      <c r="AI148" s="197"/>
      <c r="AJ148" s="197"/>
    </row>
    <row r="149" spans="1:36">
      <c r="A149" s="197"/>
      <c r="B149" s="197"/>
      <c r="C149" s="197"/>
      <c r="D149" s="197"/>
      <c r="E149" s="197"/>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C149" s="197"/>
      <c r="AD149" s="197"/>
      <c r="AE149" s="197"/>
      <c r="AF149" s="197"/>
      <c r="AG149" s="197"/>
      <c r="AH149" s="197"/>
      <c r="AI149" s="197"/>
      <c r="AJ149" s="197"/>
    </row>
    <row r="150" spans="1:36">
      <c r="A150" s="197"/>
      <c r="B150" s="197"/>
      <c r="C150" s="197"/>
      <c r="D150" s="197"/>
      <c r="E150" s="197"/>
      <c r="F150" s="197"/>
      <c r="G150" s="197"/>
      <c r="H150" s="197"/>
      <c r="I150" s="197"/>
      <c r="J150" s="197"/>
      <c r="K150" s="197"/>
      <c r="L150" s="197"/>
      <c r="M150" s="197"/>
      <c r="N150" s="197"/>
      <c r="O150" s="197"/>
      <c r="P150" s="197"/>
      <c r="Q150" s="197"/>
      <c r="R150" s="197"/>
      <c r="S150" s="197"/>
      <c r="T150" s="197"/>
      <c r="U150" s="197"/>
      <c r="V150" s="197"/>
      <c r="W150" s="197"/>
      <c r="X150" s="197"/>
      <c r="Y150" s="197"/>
      <c r="Z150" s="197"/>
      <c r="AA150" s="197"/>
      <c r="AB150" s="197"/>
      <c r="AC150" s="197"/>
      <c r="AD150" s="197"/>
      <c r="AE150" s="197"/>
      <c r="AF150" s="197"/>
      <c r="AG150" s="197"/>
      <c r="AH150" s="197"/>
      <c r="AI150" s="197"/>
      <c r="AJ150" s="197"/>
    </row>
    <row r="151" spans="1:36">
      <c r="A151" s="197"/>
      <c r="B151" s="197"/>
      <c r="C151" s="197"/>
      <c r="D151" s="197"/>
      <c r="E151" s="197"/>
      <c r="F151" s="197"/>
      <c r="G151" s="197"/>
      <c r="H151" s="197"/>
      <c r="I151" s="197"/>
      <c r="J151" s="197"/>
      <c r="K151" s="197"/>
      <c r="L151" s="197"/>
      <c r="M151" s="197"/>
      <c r="N151" s="197"/>
      <c r="O151" s="197"/>
      <c r="P151" s="197"/>
      <c r="Q151" s="197"/>
      <c r="R151" s="197"/>
      <c r="S151" s="197"/>
      <c r="T151" s="197"/>
      <c r="U151" s="197"/>
      <c r="V151" s="197"/>
      <c r="W151" s="197"/>
      <c r="X151" s="197"/>
      <c r="Y151" s="197"/>
      <c r="Z151" s="197"/>
      <c r="AA151" s="197"/>
      <c r="AB151" s="197"/>
      <c r="AC151" s="197"/>
      <c r="AD151" s="197"/>
      <c r="AE151" s="197"/>
      <c r="AF151" s="197"/>
      <c r="AG151" s="197"/>
      <c r="AH151" s="197"/>
      <c r="AI151" s="197"/>
      <c r="AJ151" s="197"/>
    </row>
    <row r="152" spans="1:36">
      <c r="A152" s="197"/>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row>
    <row r="153" spans="1:36">
      <c r="A153" s="197"/>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row>
    <row r="154" spans="1:36">
      <c r="A154" s="197"/>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row>
    <row r="155" spans="1:36">
      <c r="A155" s="197"/>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row>
    <row r="156" spans="1:36">
      <c r="A156" s="197"/>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row>
    <row r="157" spans="1:36">
      <c r="A157" s="197"/>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row>
    <row r="158" spans="1:36">
      <c r="A158" s="197"/>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row>
    <row r="159" spans="1:36">
      <c r="A159" s="197"/>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row>
    <row r="160" spans="1:36">
      <c r="A160" s="197"/>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row>
    <row r="161" spans="1:36">
      <c r="A161" s="197"/>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row>
    <row r="162" spans="1:36">
      <c r="A162" s="197"/>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row>
    <row r="163" spans="1:36">
      <c r="A163" s="197"/>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row>
    <row r="164" spans="1:36">
      <c r="A164" s="197"/>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row>
    <row r="165" spans="1:36">
      <c r="A165" s="197"/>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row>
    <row r="166" spans="1:36">
      <c r="A166" s="197"/>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row>
    <row r="167" spans="1:36">
      <c r="A167" s="197"/>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row>
    <row r="168" spans="1:36">
      <c r="A168" s="197"/>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row>
    <row r="169" spans="1:36">
      <c r="A169" s="197"/>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row>
    <row r="170" spans="1:36">
      <c r="A170" s="197"/>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row>
    <row r="171" spans="1:36">
      <c r="A171" s="197"/>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row>
    <row r="172" spans="1:36">
      <c r="A172" s="200"/>
      <c r="B172" s="197"/>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row>
    <row r="173" spans="1:36">
      <c r="A173" s="200"/>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row>
    <row r="174" spans="1:36">
      <c r="B174" s="200"/>
    </row>
  </sheetData>
  <sheetProtection formatCells="0" formatColumns="0" formatRows="0" insertColumns="0" insertRows="0" autoFilter="0"/>
  <mergeCells count="229">
    <mergeCell ref="A82:D85"/>
    <mergeCell ref="E82:I82"/>
    <mergeCell ref="J82:N82"/>
    <mergeCell ref="O82:AM82"/>
    <mergeCell ref="E83:I83"/>
    <mergeCell ref="J83:N83"/>
    <mergeCell ref="O83:AM83"/>
    <mergeCell ref="E84:I84"/>
    <mergeCell ref="J84:N84"/>
    <mergeCell ref="O84:AM84"/>
    <mergeCell ref="E85:I85"/>
    <mergeCell ref="J85:N85"/>
    <mergeCell ref="O85:AM85"/>
    <mergeCell ref="S8:Y8"/>
    <mergeCell ref="AG8:AM8"/>
    <mergeCell ref="L9:AM9"/>
    <mergeCell ref="A10:H11"/>
    <mergeCell ref="W13:Z13"/>
    <mergeCell ref="AA13:AC13"/>
    <mergeCell ref="AD13:AE13"/>
    <mergeCell ref="AF13:AH13"/>
    <mergeCell ref="AI13:AK13"/>
    <mergeCell ref="AL13:AM13"/>
    <mergeCell ref="A3:A9"/>
    <mergeCell ref="L3:AF3"/>
    <mergeCell ref="AG3:AM3"/>
    <mergeCell ref="L4:AF4"/>
    <mergeCell ref="AG4:AM4"/>
    <mergeCell ref="L5:AM5"/>
    <mergeCell ref="B6:K7"/>
    <mergeCell ref="Q6:R6"/>
    <mergeCell ref="T6:V6"/>
    <mergeCell ref="L7:AM7"/>
    <mergeCell ref="B36:AM36"/>
    <mergeCell ref="W38:Z38"/>
    <mergeCell ref="AA38:AC38"/>
    <mergeCell ref="AD38:AE38"/>
    <mergeCell ref="AF38:AH38"/>
    <mergeCell ref="AI38:AK38"/>
    <mergeCell ref="AL38:AM38"/>
    <mergeCell ref="H14:J14"/>
    <mergeCell ref="K14:AE14"/>
    <mergeCell ref="C15:AM19"/>
    <mergeCell ref="T25:AL25"/>
    <mergeCell ref="W32:Z32"/>
    <mergeCell ref="AA32:AC32"/>
    <mergeCell ref="AD32:AE32"/>
    <mergeCell ref="AF32:AH32"/>
    <mergeCell ref="AI32:AK32"/>
    <mergeCell ref="AL32:AM32"/>
    <mergeCell ref="E61:I61"/>
    <mergeCell ref="J61:N61"/>
    <mergeCell ref="O61:AM61"/>
    <mergeCell ref="E57:I57"/>
    <mergeCell ref="H39:J39"/>
    <mergeCell ref="K39:AE39"/>
    <mergeCell ref="C40:AM41"/>
    <mergeCell ref="S47:AL47"/>
    <mergeCell ref="B49:AM49"/>
    <mergeCell ref="A53:D53"/>
    <mergeCell ref="E53:I53"/>
    <mergeCell ref="J53:N53"/>
    <mergeCell ref="O53:AM53"/>
    <mergeCell ref="J54:N54"/>
    <mergeCell ref="O54:AM54"/>
    <mergeCell ref="E55:I55"/>
    <mergeCell ref="J55:N55"/>
    <mergeCell ref="O55:AM55"/>
    <mergeCell ref="E56:I56"/>
    <mergeCell ref="J56:N56"/>
    <mergeCell ref="O56:AM56"/>
    <mergeCell ref="E60:I60"/>
    <mergeCell ref="J60:N60"/>
    <mergeCell ref="O60:AM60"/>
    <mergeCell ref="J57:N57"/>
    <mergeCell ref="O57:AM57"/>
    <mergeCell ref="A62:D65"/>
    <mergeCell ref="E62:I62"/>
    <mergeCell ref="J62:N62"/>
    <mergeCell ref="O62:AM62"/>
    <mergeCell ref="E63:I63"/>
    <mergeCell ref="J63:N63"/>
    <mergeCell ref="O63:AM63"/>
    <mergeCell ref="E64:I64"/>
    <mergeCell ref="J64:N64"/>
    <mergeCell ref="O64:AM64"/>
    <mergeCell ref="E65:I65"/>
    <mergeCell ref="J65:N65"/>
    <mergeCell ref="O65:AM65"/>
    <mergeCell ref="A58:D61"/>
    <mergeCell ref="E58:I58"/>
    <mergeCell ref="J58:N58"/>
    <mergeCell ref="O58:AM58"/>
    <mergeCell ref="E59:I59"/>
    <mergeCell ref="J59:N59"/>
    <mergeCell ref="O59:AM59"/>
    <mergeCell ref="A54:D57"/>
    <mergeCell ref="E54:I54"/>
    <mergeCell ref="E69:I69"/>
    <mergeCell ref="J69:N69"/>
    <mergeCell ref="O69:AM69"/>
    <mergeCell ref="A70:D70"/>
    <mergeCell ref="E70:I70"/>
    <mergeCell ref="J70:N70"/>
    <mergeCell ref="O70:AM70"/>
    <mergeCell ref="A66:D69"/>
    <mergeCell ref="E66:I66"/>
    <mergeCell ref="J66:N66"/>
    <mergeCell ref="O66:AM66"/>
    <mergeCell ref="E67:I67"/>
    <mergeCell ref="J67:N67"/>
    <mergeCell ref="O67:AM67"/>
    <mergeCell ref="E68:I68"/>
    <mergeCell ref="J68:N68"/>
    <mergeCell ref="O68:AM68"/>
    <mergeCell ref="O75:AM75"/>
    <mergeCell ref="E76:I76"/>
    <mergeCell ref="J76:N76"/>
    <mergeCell ref="O76:AM76"/>
    <mergeCell ref="E77:I77"/>
    <mergeCell ref="J77:N77"/>
    <mergeCell ref="O77:AM77"/>
    <mergeCell ref="A73:D73"/>
    <mergeCell ref="E73:I73"/>
    <mergeCell ref="J73:N73"/>
    <mergeCell ref="O73:AM73"/>
    <mergeCell ref="A74:D77"/>
    <mergeCell ref="E74:I74"/>
    <mergeCell ref="J74:N74"/>
    <mergeCell ref="O74:AM74"/>
    <mergeCell ref="E75:I75"/>
    <mergeCell ref="J75:N75"/>
    <mergeCell ref="A86:D89"/>
    <mergeCell ref="E86:I86"/>
    <mergeCell ref="J86:N86"/>
    <mergeCell ref="O86:AM86"/>
    <mergeCell ref="E87:I87"/>
    <mergeCell ref="J87:N87"/>
    <mergeCell ref="O87:AM87"/>
    <mergeCell ref="A78:D81"/>
    <mergeCell ref="E78:I78"/>
    <mergeCell ref="J78:N78"/>
    <mergeCell ref="O78:AM78"/>
    <mergeCell ref="E79:I79"/>
    <mergeCell ref="J79:N79"/>
    <mergeCell ref="O79:AM79"/>
    <mergeCell ref="E80:I80"/>
    <mergeCell ref="J80:N80"/>
    <mergeCell ref="O80:AM80"/>
    <mergeCell ref="E88:I88"/>
    <mergeCell ref="J88:N88"/>
    <mergeCell ref="O88:AM88"/>
    <mergeCell ref="E89:I89"/>
    <mergeCell ref="J89:N89"/>
    <mergeCell ref="O89:AM89"/>
    <mergeCell ref="E81:I81"/>
    <mergeCell ref="J81:N81"/>
    <mergeCell ref="O81:AM81"/>
    <mergeCell ref="E100:I100"/>
    <mergeCell ref="J100:N100"/>
    <mergeCell ref="O100:AM100"/>
    <mergeCell ref="E101:I101"/>
    <mergeCell ref="J101:N101"/>
    <mergeCell ref="O101:AM101"/>
    <mergeCell ref="E97:I97"/>
    <mergeCell ref="E95:I95"/>
    <mergeCell ref="J95:N95"/>
    <mergeCell ref="O95:AM95"/>
    <mergeCell ref="E96:I96"/>
    <mergeCell ref="J96:N96"/>
    <mergeCell ref="O96:AM96"/>
    <mergeCell ref="J97:N97"/>
    <mergeCell ref="O97:AM97"/>
    <mergeCell ref="A90:D90"/>
    <mergeCell ref="E90:I90"/>
    <mergeCell ref="J90:N90"/>
    <mergeCell ref="O90:AM90"/>
    <mergeCell ref="A93:D93"/>
    <mergeCell ref="E93:I93"/>
    <mergeCell ref="J93:N93"/>
    <mergeCell ref="O93:AM93"/>
    <mergeCell ref="E94:I94"/>
    <mergeCell ref="J94:N94"/>
    <mergeCell ref="O94:AM94"/>
    <mergeCell ref="A98:D101"/>
    <mergeCell ref="E98:I98"/>
    <mergeCell ref="J98:N98"/>
    <mergeCell ref="O98:AM98"/>
    <mergeCell ref="E99:I99"/>
    <mergeCell ref="J99:N99"/>
    <mergeCell ref="O99:AM99"/>
    <mergeCell ref="A94:D97"/>
    <mergeCell ref="T115:AM115"/>
    <mergeCell ref="A106:D106"/>
    <mergeCell ref="E106:I106"/>
    <mergeCell ref="J106:N106"/>
    <mergeCell ref="O106:AM106"/>
    <mergeCell ref="A102:D105"/>
    <mergeCell ref="E102:I102"/>
    <mergeCell ref="J102:N102"/>
    <mergeCell ref="O102:AM102"/>
    <mergeCell ref="E103:I103"/>
    <mergeCell ref="J103:N103"/>
    <mergeCell ref="O103:AM103"/>
    <mergeCell ref="E104:I104"/>
    <mergeCell ref="J104:N104"/>
    <mergeCell ref="O104:AM104"/>
    <mergeCell ref="T116:AM116"/>
    <mergeCell ref="T117:AM117"/>
    <mergeCell ref="T118:AM118"/>
    <mergeCell ref="T119:AM119"/>
    <mergeCell ref="T120:AM120"/>
    <mergeCell ref="E105:I105"/>
    <mergeCell ref="J105:N105"/>
    <mergeCell ref="O105:AM105"/>
    <mergeCell ref="T137:AM137"/>
    <mergeCell ref="T139:AM139"/>
    <mergeCell ref="T130:AM130"/>
    <mergeCell ref="T131:AM131"/>
    <mergeCell ref="T132:AM132"/>
    <mergeCell ref="T134:AM134"/>
    <mergeCell ref="T135:AM135"/>
    <mergeCell ref="T136:AM136"/>
    <mergeCell ref="T122:AM122"/>
    <mergeCell ref="T123:AM123"/>
    <mergeCell ref="T125:AM125"/>
    <mergeCell ref="T126:AM126"/>
    <mergeCell ref="T128:AM128"/>
    <mergeCell ref="T129:AM129"/>
  </mergeCells>
  <phoneticPr fontId="3"/>
  <dataValidations count="4">
    <dataValidation type="list" allowBlank="1" showInputMessage="1" showErrorMessage="1" sqref="H39:J39">
      <formula1>"①,②"</formula1>
    </dataValidation>
    <dataValidation type="list" allowBlank="1" showInputMessage="1" showErrorMessage="1" sqref="H14:J14">
      <formula1>"①,②,③,④"</formula1>
    </dataValidation>
    <dataValidation imeMode="halfAlpha" allowBlank="1" showInputMessage="1" showErrorMessage="1" sqref="W22:AB22 O22:R22 AG22:AI22 W24:AB24 O24:R24 AG24:AJ24 AM27 S27:X31 AC27:AH31 AM29:AM31 J27:N32 S37:V38 W37:X37 W33:AB33 O33:R33 AG33:AJ33 AM34:AM35 J34:N35 AD37:AH37 J37:N38 AM45:AM46 AM37 AC46:AH46 T46:X46 S45:V45 M45:M46 J45:L47 N45:N47 S46:S47 S43 AI43 W44:AB44 O44:R44 AG44:AJ44 S34:X34 AD34:AH34 S48:W48 AG35:AH35 S35:W35 AM48 J48:N48 AG48:AH48 S32:V32"/>
    <dataValidation imeMode="off" allowBlank="1" showInputMessage="1" showErrorMessage="1" sqref="AG4:AM4 S8:Y8 AG8:AM8 J54:N69 J94:N105 J74:N89"/>
  </dataValidations>
  <hyperlinks>
    <hyperlink ref="AG8" r:id="rId1"/>
  </hyperlinks>
  <printOptions horizontalCentered="1"/>
  <pageMargins left="0.55118110236220474" right="0.55118110236220474" top="0.82677165354330717" bottom="0.23622047244094491" header="0.51181102362204722" footer="0.35433070866141736"/>
  <pageSetup paperSize="9" scale="95" fitToWidth="0" fitToHeight="3" orientation="portrait" cellComments="asDisplayed" r:id="rId2"/>
  <headerFooter alignWithMargins="0"/>
  <rowBreaks count="2" manualBreakCount="2">
    <brk id="49" max="38" man="1"/>
    <brk id="126"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26625" r:id="rId5" name="Check Box 1">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26626" r:id="rId6" name="Check Box 2">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26627" r:id="rId7" name="Check Box 3">
              <controlPr defaultSize="0" autoFill="0" autoLine="0" autoPict="0">
                <anchor moveWithCells="1">
                  <from>
                    <xdr:col>0</xdr:col>
                    <xdr:colOff>142875</xdr:colOff>
                    <xdr:row>20</xdr:row>
                    <xdr:rowOff>228600</xdr:rowOff>
                  </from>
                  <to>
                    <xdr:col>2</xdr:col>
                    <xdr:colOff>19050</xdr:colOff>
                    <xdr:row>22</xdr:row>
                    <xdr:rowOff>9525</xdr:rowOff>
                  </to>
                </anchor>
              </controlPr>
            </control>
          </mc:Choice>
        </mc:AlternateContent>
        <mc:AlternateContent xmlns:mc="http://schemas.openxmlformats.org/markup-compatibility/2006">
          <mc:Choice Requires="x14">
            <control shapeId="26628" r:id="rId8" name="Check Box 4">
              <controlPr defaultSize="0" autoFill="0" autoLine="0" autoPict="0">
                <anchor moveWithCells="1">
                  <from>
                    <xdr:col>13</xdr:col>
                    <xdr:colOff>142875</xdr:colOff>
                    <xdr:row>20</xdr:row>
                    <xdr:rowOff>228600</xdr:rowOff>
                  </from>
                  <to>
                    <xdr:col>15</xdr:col>
                    <xdr:colOff>19050</xdr:colOff>
                    <xdr:row>22</xdr:row>
                    <xdr:rowOff>9525</xdr:rowOff>
                  </to>
                </anchor>
              </controlPr>
            </control>
          </mc:Choice>
        </mc:AlternateContent>
        <mc:AlternateContent xmlns:mc="http://schemas.openxmlformats.org/markup-compatibility/2006">
          <mc:Choice Requires="x14">
            <control shapeId="26629" r:id="rId9" name="Check Box 5">
              <controlPr defaultSize="0" autoFill="0" autoLine="0" autoPict="0">
                <anchor moveWithCells="1">
                  <from>
                    <xdr:col>24</xdr:col>
                    <xdr:colOff>142875</xdr:colOff>
                    <xdr:row>20</xdr:row>
                    <xdr:rowOff>228600</xdr:rowOff>
                  </from>
                  <to>
                    <xdr:col>26</xdr:col>
                    <xdr:colOff>19050</xdr:colOff>
                    <xdr:row>22</xdr:row>
                    <xdr:rowOff>9525</xdr:rowOff>
                  </to>
                </anchor>
              </controlPr>
            </control>
          </mc:Choice>
        </mc:AlternateContent>
        <mc:AlternateContent xmlns:mc="http://schemas.openxmlformats.org/markup-compatibility/2006">
          <mc:Choice Requires="x14">
            <control shapeId="26630" r:id="rId10" name="Check Box 6">
              <controlPr defaultSize="0" autoFill="0" autoLine="0" autoPict="0">
                <anchor moveWithCells="1">
                  <from>
                    <xdr:col>32</xdr:col>
                    <xdr:colOff>142875</xdr:colOff>
                    <xdr:row>20</xdr:row>
                    <xdr:rowOff>228600</xdr:rowOff>
                  </from>
                  <to>
                    <xdr:col>34</xdr:col>
                    <xdr:colOff>19050</xdr:colOff>
                    <xdr:row>22</xdr:row>
                    <xdr:rowOff>9525</xdr:rowOff>
                  </to>
                </anchor>
              </controlPr>
            </control>
          </mc:Choice>
        </mc:AlternateContent>
        <mc:AlternateContent xmlns:mc="http://schemas.openxmlformats.org/markup-compatibility/2006">
          <mc:Choice Requires="x14">
            <control shapeId="26631" r:id="rId11" name="Check Box 7">
              <controlPr defaultSize="0" autoFill="0" autoLine="0" autoPict="0">
                <anchor moveWithCells="1">
                  <from>
                    <xdr:col>0</xdr:col>
                    <xdr:colOff>142875</xdr:colOff>
                    <xdr:row>22</xdr:row>
                    <xdr:rowOff>0</xdr:rowOff>
                  </from>
                  <to>
                    <xdr:col>2</xdr:col>
                    <xdr:colOff>19050</xdr:colOff>
                    <xdr:row>23</xdr:row>
                    <xdr:rowOff>9525</xdr:rowOff>
                  </to>
                </anchor>
              </controlPr>
            </control>
          </mc:Choice>
        </mc:AlternateContent>
        <mc:AlternateContent xmlns:mc="http://schemas.openxmlformats.org/markup-compatibility/2006">
          <mc:Choice Requires="x14">
            <control shapeId="26632" r:id="rId12" name="Check Box 8">
              <controlPr defaultSize="0" autoFill="0" autoLine="0" autoPict="0">
                <anchor moveWithCells="1">
                  <from>
                    <xdr:col>0</xdr:col>
                    <xdr:colOff>142875</xdr:colOff>
                    <xdr:row>23</xdr:row>
                    <xdr:rowOff>0</xdr:rowOff>
                  </from>
                  <to>
                    <xdr:col>2</xdr:col>
                    <xdr:colOff>19050</xdr:colOff>
                    <xdr:row>24</xdr:row>
                    <xdr:rowOff>9525</xdr:rowOff>
                  </to>
                </anchor>
              </controlPr>
            </control>
          </mc:Choice>
        </mc:AlternateContent>
        <mc:AlternateContent xmlns:mc="http://schemas.openxmlformats.org/markup-compatibility/2006">
          <mc:Choice Requires="x14">
            <control shapeId="26633" r:id="rId13" name="Check Box 9">
              <controlPr defaultSize="0" autoFill="0" autoLine="0" autoPict="0">
                <anchor moveWithCells="1">
                  <from>
                    <xdr:col>13</xdr:col>
                    <xdr:colOff>152400</xdr:colOff>
                    <xdr:row>22</xdr:row>
                    <xdr:rowOff>228600</xdr:rowOff>
                  </from>
                  <to>
                    <xdr:col>15</xdr:col>
                    <xdr:colOff>28575</xdr:colOff>
                    <xdr:row>24</xdr:row>
                    <xdr:rowOff>9525</xdr:rowOff>
                  </to>
                </anchor>
              </controlPr>
            </control>
          </mc:Choice>
        </mc:AlternateContent>
        <mc:AlternateContent xmlns:mc="http://schemas.openxmlformats.org/markup-compatibility/2006">
          <mc:Choice Requires="x14">
            <control shapeId="26634" r:id="rId14" name="Check Box 10">
              <controlPr defaultSize="0" autoFill="0" autoLine="0" autoPict="0">
                <anchor moveWithCells="1">
                  <from>
                    <xdr:col>25</xdr:col>
                    <xdr:colOff>142875</xdr:colOff>
                    <xdr:row>22</xdr:row>
                    <xdr:rowOff>228600</xdr:rowOff>
                  </from>
                  <to>
                    <xdr:col>27</xdr:col>
                    <xdr:colOff>19050</xdr:colOff>
                    <xdr:row>24</xdr:row>
                    <xdr:rowOff>9525</xdr:rowOff>
                  </to>
                </anchor>
              </controlPr>
            </control>
          </mc:Choice>
        </mc:AlternateContent>
        <mc:AlternateContent xmlns:mc="http://schemas.openxmlformats.org/markup-compatibility/2006">
          <mc:Choice Requires="x14">
            <control shapeId="26635" r:id="rId15" name="Check Box 11">
              <controlPr defaultSize="0" autoFill="0" autoLine="0" autoPict="0">
                <anchor moveWithCells="1">
                  <from>
                    <xdr:col>33</xdr:col>
                    <xdr:colOff>133350</xdr:colOff>
                    <xdr:row>23</xdr:row>
                    <xdr:rowOff>0</xdr:rowOff>
                  </from>
                  <to>
                    <xdr:col>35</xdr:col>
                    <xdr:colOff>9525</xdr:colOff>
                    <xdr:row>24</xdr:row>
                    <xdr:rowOff>19050</xdr:rowOff>
                  </to>
                </anchor>
              </controlPr>
            </control>
          </mc:Choice>
        </mc:AlternateContent>
        <mc:AlternateContent xmlns:mc="http://schemas.openxmlformats.org/markup-compatibility/2006">
          <mc:Choice Requires="x14">
            <control shapeId="26636" r:id="rId16" name="Check Box 12">
              <controlPr defaultSize="0" autoFill="0" autoLine="0" autoPict="0">
                <anchor moveWithCells="1">
                  <from>
                    <xdr:col>0</xdr:col>
                    <xdr:colOff>142875</xdr:colOff>
                    <xdr:row>24</xdr:row>
                    <xdr:rowOff>0</xdr:rowOff>
                  </from>
                  <to>
                    <xdr:col>2</xdr:col>
                    <xdr:colOff>19050</xdr:colOff>
                    <xdr:row>25</xdr:row>
                    <xdr:rowOff>9525</xdr:rowOff>
                  </to>
                </anchor>
              </controlPr>
            </control>
          </mc:Choice>
        </mc:AlternateContent>
        <mc:AlternateContent xmlns:mc="http://schemas.openxmlformats.org/markup-compatibility/2006">
          <mc:Choice Requires="x14">
            <control shapeId="26637" r:id="rId17" name="Check Box 13">
              <controlPr defaultSize="0" autoFill="0" autoLine="0" autoPict="0">
                <anchor moveWithCells="1">
                  <from>
                    <xdr:col>0</xdr:col>
                    <xdr:colOff>142875</xdr:colOff>
                    <xdr:row>25</xdr:row>
                    <xdr:rowOff>0</xdr:rowOff>
                  </from>
                  <to>
                    <xdr:col>2</xdr:col>
                    <xdr:colOff>19050</xdr:colOff>
                    <xdr:row>26</xdr:row>
                    <xdr:rowOff>9525</xdr:rowOff>
                  </to>
                </anchor>
              </controlPr>
            </control>
          </mc:Choice>
        </mc:AlternateContent>
        <mc:AlternateContent xmlns:mc="http://schemas.openxmlformats.org/markup-compatibility/2006">
          <mc:Choice Requires="x14">
            <control shapeId="26638" r:id="rId18" name="Check Box 14">
              <controlPr defaultSize="0" autoFill="0" autoLine="0" autoPict="0">
                <anchor moveWithCells="1">
                  <from>
                    <xdr:col>0</xdr:col>
                    <xdr:colOff>152400</xdr:colOff>
                    <xdr:row>27</xdr:row>
                    <xdr:rowOff>0</xdr:rowOff>
                  </from>
                  <to>
                    <xdr:col>2</xdr:col>
                    <xdr:colOff>28575</xdr:colOff>
                    <xdr:row>28</xdr:row>
                    <xdr:rowOff>9525</xdr:rowOff>
                  </to>
                </anchor>
              </controlPr>
            </control>
          </mc:Choice>
        </mc:AlternateContent>
        <mc:AlternateContent xmlns:mc="http://schemas.openxmlformats.org/markup-compatibility/2006">
          <mc:Choice Requires="x14">
            <control shapeId="26639" r:id="rId19" name="Check Box 15">
              <controlPr defaultSize="0" autoFill="0" autoLine="0" autoPict="0">
                <anchor moveWithCells="1">
                  <from>
                    <xdr:col>13</xdr:col>
                    <xdr:colOff>142875</xdr:colOff>
                    <xdr:row>27</xdr:row>
                    <xdr:rowOff>0</xdr:rowOff>
                  </from>
                  <to>
                    <xdr:col>15</xdr:col>
                    <xdr:colOff>19050</xdr:colOff>
                    <xdr:row>28</xdr:row>
                    <xdr:rowOff>9525</xdr:rowOff>
                  </to>
                </anchor>
              </controlPr>
            </control>
          </mc:Choice>
        </mc:AlternateContent>
        <mc:AlternateContent xmlns:mc="http://schemas.openxmlformats.org/markup-compatibility/2006">
          <mc:Choice Requires="x14">
            <control shapeId="26640" r:id="rId20" name="Check Box 16">
              <controlPr defaultSize="0" autoFill="0" autoLine="0" autoPict="0">
                <anchor moveWithCells="1">
                  <from>
                    <xdr:col>0</xdr:col>
                    <xdr:colOff>152400</xdr:colOff>
                    <xdr:row>28</xdr:row>
                    <xdr:rowOff>228600</xdr:rowOff>
                  </from>
                  <to>
                    <xdr:col>2</xdr:col>
                    <xdr:colOff>28575</xdr:colOff>
                    <xdr:row>30</xdr:row>
                    <xdr:rowOff>0</xdr:rowOff>
                  </to>
                </anchor>
              </controlPr>
            </control>
          </mc:Choice>
        </mc:AlternateContent>
        <mc:AlternateContent xmlns:mc="http://schemas.openxmlformats.org/markup-compatibility/2006">
          <mc:Choice Requires="x14">
            <control shapeId="26641" r:id="rId21" name="Check Box 17">
              <controlPr defaultSize="0" autoFill="0" autoLine="0" autoPict="0">
                <anchor moveWithCells="1">
                  <from>
                    <xdr:col>13</xdr:col>
                    <xdr:colOff>142875</xdr:colOff>
                    <xdr:row>29</xdr:row>
                    <xdr:rowOff>0</xdr:rowOff>
                  </from>
                  <to>
                    <xdr:col>15</xdr:col>
                    <xdr:colOff>19050</xdr:colOff>
                    <xdr:row>30</xdr:row>
                    <xdr:rowOff>9525</xdr:rowOff>
                  </to>
                </anchor>
              </controlPr>
            </control>
          </mc:Choice>
        </mc:AlternateContent>
        <mc:AlternateContent xmlns:mc="http://schemas.openxmlformats.org/markup-compatibility/2006">
          <mc:Choice Requires="x14">
            <control shapeId="26642" r:id="rId22" name="Check Box 18">
              <controlPr defaultSize="0" autoFill="0" autoLine="0" autoPict="0">
                <anchor moveWithCells="1">
                  <from>
                    <xdr:col>13</xdr:col>
                    <xdr:colOff>152400</xdr:colOff>
                    <xdr:row>31</xdr:row>
                    <xdr:rowOff>228600</xdr:rowOff>
                  </from>
                  <to>
                    <xdr:col>15</xdr:col>
                    <xdr:colOff>28575</xdr:colOff>
                    <xdr:row>33</xdr:row>
                    <xdr:rowOff>28575</xdr:rowOff>
                  </to>
                </anchor>
              </controlPr>
            </control>
          </mc:Choice>
        </mc:AlternateContent>
        <mc:AlternateContent xmlns:mc="http://schemas.openxmlformats.org/markup-compatibility/2006">
          <mc:Choice Requires="x14">
            <control shapeId="26643" r:id="rId23" name="Check Box 19">
              <controlPr defaultSize="0" autoFill="0" autoLine="0" autoPict="0">
                <anchor moveWithCells="1">
                  <from>
                    <xdr:col>25</xdr:col>
                    <xdr:colOff>142875</xdr:colOff>
                    <xdr:row>31</xdr:row>
                    <xdr:rowOff>228600</xdr:rowOff>
                  </from>
                  <to>
                    <xdr:col>27</xdr:col>
                    <xdr:colOff>19050</xdr:colOff>
                    <xdr:row>33</xdr:row>
                    <xdr:rowOff>28575</xdr:rowOff>
                  </to>
                </anchor>
              </controlPr>
            </control>
          </mc:Choice>
        </mc:AlternateContent>
        <mc:AlternateContent xmlns:mc="http://schemas.openxmlformats.org/markup-compatibility/2006">
          <mc:Choice Requires="x14">
            <control shapeId="26644" r:id="rId24" name="Check Box 20">
              <controlPr defaultSize="0" autoFill="0" autoLine="0" autoPict="0">
                <anchor moveWithCells="1">
                  <from>
                    <xdr:col>33</xdr:col>
                    <xdr:colOff>152400</xdr:colOff>
                    <xdr:row>32</xdr:row>
                    <xdr:rowOff>0</xdr:rowOff>
                  </from>
                  <to>
                    <xdr:col>35</xdr:col>
                    <xdr:colOff>28575</xdr:colOff>
                    <xdr:row>33</xdr:row>
                    <xdr:rowOff>19050</xdr:rowOff>
                  </to>
                </anchor>
              </controlPr>
            </control>
          </mc:Choice>
        </mc:AlternateContent>
        <mc:AlternateContent xmlns:mc="http://schemas.openxmlformats.org/markup-compatibility/2006">
          <mc:Choice Requires="x14">
            <control shapeId="26645" r:id="rId25" name="Check Box 21">
              <controlPr defaultSize="0" autoFill="0" autoLine="0" autoPict="0">
                <anchor moveWithCells="1">
                  <from>
                    <xdr:col>13</xdr:col>
                    <xdr:colOff>152400</xdr:colOff>
                    <xdr:row>33</xdr:row>
                    <xdr:rowOff>0</xdr:rowOff>
                  </from>
                  <to>
                    <xdr:col>15</xdr:col>
                    <xdr:colOff>28575</xdr:colOff>
                    <xdr:row>34</xdr:row>
                    <xdr:rowOff>28575</xdr:rowOff>
                  </to>
                </anchor>
              </controlPr>
            </control>
          </mc:Choice>
        </mc:AlternateContent>
        <mc:AlternateContent xmlns:mc="http://schemas.openxmlformats.org/markup-compatibility/2006">
          <mc:Choice Requires="x14">
            <control shapeId="26646" r:id="rId26" name="Check Box 22">
              <controlPr defaultSize="0" autoFill="0" autoLine="0" autoPict="0">
                <anchor moveWithCells="1">
                  <from>
                    <xdr:col>26</xdr:col>
                    <xdr:colOff>152400</xdr:colOff>
                    <xdr:row>33</xdr:row>
                    <xdr:rowOff>0</xdr:rowOff>
                  </from>
                  <to>
                    <xdr:col>28</xdr:col>
                    <xdr:colOff>28575</xdr:colOff>
                    <xdr:row>34</xdr:row>
                    <xdr:rowOff>28575</xdr:rowOff>
                  </to>
                </anchor>
              </controlPr>
            </control>
          </mc:Choice>
        </mc:AlternateContent>
        <mc:AlternateContent xmlns:mc="http://schemas.openxmlformats.org/markup-compatibility/2006">
          <mc:Choice Requires="x14">
            <control shapeId="26647" r:id="rId27" name="Check Box 23">
              <controlPr defaultSize="0" autoFill="0" autoLine="0" autoPict="0">
                <anchor moveWithCells="1">
                  <from>
                    <xdr:col>0</xdr:col>
                    <xdr:colOff>152400</xdr:colOff>
                    <xdr:row>43</xdr:row>
                    <xdr:rowOff>0</xdr:rowOff>
                  </from>
                  <to>
                    <xdr:col>2</xdr:col>
                    <xdr:colOff>28575</xdr:colOff>
                    <xdr:row>44</xdr:row>
                    <xdr:rowOff>9525</xdr:rowOff>
                  </to>
                </anchor>
              </controlPr>
            </control>
          </mc:Choice>
        </mc:AlternateContent>
        <mc:AlternateContent xmlns:mc="http://schemas.openxmlformats.org/markup-compatibility/2006">
          <mc:Choice Requires="x14">
            <control shapeId="26648" r:id="rId28" name="Check Box 24">
              <controlPr defaultSize="0" autoFill="0" autoLine="0" autoPict="0">
                <anchor moveWithCells="1">
                  <from>
                    <xdr:col>13</xdr:col>
                    <xdr:colOff>152400</xdr:colOff>
                    <xdr:row>42</xdr:row>
                    <xdr:rowOff>228600</xdr:rowOff>
                  </from>
                  <to>
                    <xdr:col>15</xdr:col>
                    <xdr:colOff>28575</xdr:colOff>
                    <xdr:row>44</xdr:row>
                    <xdr:rowOff>9525</xdr:rowOff>
                  </to>
                </anchor>
              </controlPr>
            </control>
          </mc:Choice>
        </mc:AlternateContent>
        <mc:AlternateContent xmlns:mc="http://schemas.openxmlformats.org/markup-compatibility/2006">
          <mc:Choice Requires="x14">
            <control shapeId="26649" r:id="rId29" name="Check Box 25">
              <controlPr defaultSize="0" autoFill="0" autoLine="0" autoPict="0">
                <anchor moveWithCells="1">
                  <from>
                    <xdr:col>25</xdr:col>
                    <xdr:colOff>142875</xdr:colOff>
                    <xdr:row>42</xdr:row>
                    <xdr:rowOff>228600</xdr:rowOff>
                  </from>
                  <to>
                    <xdr:col>27</xdr:col>
                    <xdr:colOff>19050</xdr:colOff>
                    <xdr:row>44</xdr:row>
                    <xdr:rowOff>9525</xdr:rowOff>
                  </to>
                </anchor>
              </controlPr>
            </control>
          </mc:Choice>
        </mc:AlternateContent>
        <mc:AlternateContent xmlns:mc="http://schemas.openxmlformats.org/markup-compatibility/2006">
          <mc:Choice Requires="x14">
            <control shapeId="26650" r:id="rId30" name="Check Box 26">
              <controlPr defaultSize="0" autoFill="0" autoLine="0" autoPict="0">
                <anchor moveWithCells="1">
                  <from>
                    <xdr:col>33</xdr:col>
                    <xdr:colOff>161925</xdr:colOff>
                    <xdr:row>43</xdr:row>
                    <xdr:rowOff>0</xdr:rowOff>
                  </from>
                  <to>
                    <xdr:col>35</xdr:col>
                    <xdr:colOff>38100</xdr:colOff>
                    <xdr:row>44</xdr:row>
                    <xdr:rowOff>19050</xdr:rowOff>
                  </to>
                </anchor>
              </controlPr>
            </control>
          </mc:Choice>
        </mc:AlternateContent>
        <mc:AlternateContent xmlns:mc="http://schemas.openxmlformats.org/markup-compatibility/2006">
          <mc:Choice Requires="x14">
            <control shapeId="26651" r:id="rId31" name="Check Box 27">
              <controlPr defaultSize="0" autoFill="0" autoLine="0" autoPict="0">
                <anchor moveWithCells="1">
                  <from>
                    <xdr:col>0</xdr:col>
                    <xdr:colOff>152400</xdr:colOff>
                    <xdr:row>44</xdr:row>
                    <xdr:rowOff>0</xdr:rowOff>
                  </from>
                  <to>
                    <xdr:col>2</xdr:col>
                    <xdr:colOff>28575</xdr:colOff>
                    <xdr:row>45</xdr:row>
                    <xdr:rowOff>9525</xdr:rowOff>
                  </to>
                </anchor>
              </controlPr>
            </control>
          </mc:Choice>
        </mc:AlternateContent>
        <mc:AlternateContent xmlns:mc="http://schemas.openxmlformats.org/markup-compatibility/2006">
          <mc:Choice Requires="x14">
            <control shapeId="26652" r:id="rId32" name="Check Box 28">
              <controlPr defaultSize="0" autoFill="0" autoLine="0" autoPict="0">
                <anchor moveWithCells="1">
                  <from>
                    <xdr:col>0</xdr:col>
                    <xdr:colOff>152400</xdr:colOff>
                    <xdr:row>46</xdr:row>
                    <xdr:rowOff>0</xdr:rowOff>
                  </from>
                  <to>
                    <xdr:col>2</xdr:col>
                    <xdr:colOff>28575</xdr:colOff>
                    <xdr:row>47</xdr:row>
                    <xdr:rowOff>9525</xdr:rowOff>
                  </to>
                </anchor>
              </controlPr>
            </control>
          </mc:Choice>
        </mc:AlternateContent>
        <mc:AlternateContent xmlns:mc="http://schemas.openxmlformats.org/markup-compatibility/2006">
          <mc:Choice Requires="x14">
            <control shapeId="26653" r:id="rId33" name="Check Box 29">
              <controlPr defaultSize="0" autoFill="0" autoLine="0" autoPict="0">
                <anchor moveWithCells="1">
                  <from>
                    <xdr:col>0</xdr:col>
                    <xdr:colOff>152400</xdr:colOff>
                    <xdr:row>32</xdr:row>
                    <xdr:rowOff>9525</xdr:rowOff>
                  </from>
                  <to>
                    <xdr:col>2</xdr:col>
                    <xdr:colOff>9525</xdr:colOff>
                    <xdr:row>33</xdr:row>
                    <xdr:rowOff>9525</xdr:rowOff>
                  </to>
                </anchor>
              </controlPr>
            </control>
          </mc:Choice>
        </mc:AlternateContent>
        <mc:AlternateContent xmlns:mc="http://schemas.openxmlformats.org/markup-compatibility/2006">
          <mc:Choice Requires="x14">
            <control shapeId="26654" r:id="rId34" name="Check Box 30">
              <controlPr defaultSize="0" autoFill="0" autoLine="0" autoPict="0">
                <anchor moveWithCells="1">
                  <from>
                    <xdr:col>0</xdr:col>
                    <xdr:colOff>152400</xdr:colOff>
                    <xdr:row>32</xdr:row>
                    <xdr:rowOff>219075</xdr:rowOff>
                  </from>
                  <to>
                    <xdr:col>2</xdr:col>
                    <xdr:colOff>9525</xdr:colOff>
                    <xdr:row>33</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基準単価!$D$7:$D$27</xm:f>
          </x14:formula1>
          <xm:sqref>L5:AM5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P25"/>
  <sheetViews>
    <sheetView view="pageBreakPreview" zoomScale="80" zoomScaleNormal="140" zoomScaleSheetLayoutView="80" workbookViewId="0">
      <selection activeCell="C11" sqref="C11"/>
    </sheetView>
  </sheetViews>
  <sheetFormatPr defaultColWidth="2.25" defaultRowHeight="13.5"/>
  <cols>
    <col min="1" max="1" width="2.25" style="214"/>
    <col min="2" max="2" width="3.125" style="214" customWidth="1"/>
    <col min="3" max="3" width="12.875" style="214" customWidth="1"/>
    <col min="4" max="4" width="16.875" style="214" customWidth="1"/>
    <col min="5" max="5" width="18.875" style="214" customWidth="1"/>
    <col min="6" max="14" width="11.25" style="214" customWidth="1"/>
    <col min="15" max="15" width="12.625" style="214" customWidth="1"/>
    <col min="16" max="16" width="18.75" style="214" customWidth="1"/>
    <col min="17" max="16384" width="2.25" style="214"/>
  </cols>
  <sheetData>
    <row r="1" spans="1:16">
      <c r="A1" s="214" t="s">
        <v>192</v>
      </c>
    </row>
    <row r="3" spans="1:16" ht="18" customHeight="1" thickBot="1">
      <c r="B3" s="215"/>
      <c r="E3" s="233"/>
      <c r="P3" s="216" t="s">
        <v>173</v>
      </c>
    </row>
    <row r="4" spans="1:16" ht="32.25" customHeight="1" thickBot="1">
      <c r="B4" s="370" t="s">
        <v>174</v>
      </c>
      <c r="C4" s="371" t="s">
        <v>175</v>
      </c>
      <c r="D4" s="372" t="s">
        <v>176</v>
      </c>
      <c r="E4" s="373" t="s">
        <v>177</v>
      </c>
      <c r="F4" s="366" t="s">
        <v>178</v>
      </c>
      <c r="G4" s="366"/>
      <c r="H4" s="367"/>
      <c r="I4" s="374" t="s">
        <v>179</v>
      </c>
      <c r="J4" s="375"/>
      <c r="K4" s="376"/>
      <c r="L4" s="366" t="s">
        <v>180</v>
      </c>
      <c r="M4" s="366"/>
      <c r="N4" s="367"/>
      <c r="O4" s="368" t="s">
        <v>181</v>
      </c>
      <c r="P4" s="369" t="s">
        <v>182</v>
      </c>
    </row>
    <row r="5" spans="1:16" ht="27.75" customHeight="1">
      <c r="B5" s="370"/>
      <c r="C5" s="371"/>
      <c r="D5" s="372"/>
      <c r="E5" s="373"/>
      <c r="F5" s="217" t="s">
        <v>183</v>
      </c>
      <c r="G5" s="217" t="s">
        <v>184</v>
      </c>
      <c r="H5" s="218" t="s">
        <v>185</v>
      </c>
      <c r="I5" s="217" t="s">
        <v>183</v>
      </c>
      <c r="J5" s="217" t="s">
        <v>184</v>
      </c>
      <c r="K5" s="218" t="s">
        <v>185</v>
      </c>
      <c r="L5" s="219" t="s">
        <v>186</v>
      </c>
      <c r="M5" s="217" t="s">
        <v>187</v>
      </c>
      <c r="N5" s="220" t="s">
        <v>188</v>
      </c>
      <c r="O5" s="369"/>
      <c r="P5" s="369"/>
    </row>
    <row r="6" spans="1:16" ht="58.5" customHeight="1" thickBot="1">
      <c r="B6" s="221">
        <v>1</v>
      </c>
      <c r="C6" s="222" t="str">
        <f ca="1">IFERROR(INDIRECT("個票"&amp;$B6&amp;"記載例"&amp;"！$AG$4"),"")</f>
        <v>123456789</v>
      </c>
      <c r="D6" s="222" t="str">
        <f ca="1">IFERROR(INDIRECT("個票"&amp;$B6&amp;"記載例"&amp;"！$L$4"),"")</f>
        <v>〇×事業所</v>
      </c>
      <c r="E6" s="221" t="str">
        <f ca="1">IFERROR(INDIRECT("個票"&amp;$B6&amp;"記載例"&amp;"！$L$5"),"")</f>
        <v>就労継続支援Ａ型</v>
      </c>
      <c r="F6" s="223">
        <f ca="1">IF(G6&lt;&gt;0,IFERROR(INDIRECT("個票"&amp;$B6&amp;"記載例"&amp;"！$AA$13"),""),0)</f>
        <v>279</v>
      </c>
      <c r="G6" s="223">
        <f ca="1">IFERROR(INDIRECT("個票"&amp;$B6&amp;"記載例"&amp;"！$AI$13"),"")</f>
        <v>597</v>
      </c>
      <c r="H6" s="224">
        <f ca="1">MIN(F6:G6)</f>
        <v>279</v>
      </c>
      <c r="I6" s="223">
        <f ca="1">IF(J6&lt;&gt;0,IFERROR(INDIRECT("個票"&amp;$B6&amp;"記載例"&amp;"！$AA$32"),""),0)</f>
        <v>279</v>
      </c>
      <c r="J6" s="223">
        <f ca="1">IFERROR(INDIRECT("個票"&amp;$B6&amp;"記載例"&amp;"！$AI$32"),"")</f>
        <v>80</v>
      </c>
      <c r="K6" s="224">
        <f ca="1">MIN(I6:J6)</f>
        <v>80</v>
      </c>
      <c r="L6" s="225">
        <f ca="1">IF(M6&lt;&gt;0,IFERROR(INDIRECT("個票"&amp;$B6&amp;"記載例"&amp;"！$AA$38"),""),0)</f>
        <v>0</v>
      </c>
      <c r="M6" s="223">
        <f ca="1">IFERROR(INDIRECT("個票"&amp;$B6&amp;"記載例"&amp;"！$AI$38"),"")</f>
        <v>0</v>
      </c>
      <c r="N6" s="226">
        <f ca="1">MIN(L6:M6)</f>
        <v>0</v>
      </c>
      <c r="O6" s="226">
        <f ca="1">SUM(H6,K6,N6)</f>
        <v>359</v>
      </c>
      <c r="P6" s="227"/>
    </row>
    <row r="7" spans="1:16" ht="58.5" customHeight="1" thickTop="1" thickBot="1">
      <c r="B7" s="396" t="s">
        <v>189</v>
      </c>
      <c r="C7" s="397"/>
      <c r="D7" s="397"/>
      <c r="E7" s="397"/>
      <c r="F7" s="234"/>
      <c r="G7" s="234"/>
      <c r="H7" s="235">
        <f ca="1">SUM(H6:H6)</f>
        <v>279</v>
      </c>
      <c r="I7" s="234"/>
      <c r="J7" s="234"/>
      <c r="K7" s="235">
        <f ca="1">SUM(K6:K6)</f>
        <v>80</v>
      </c>
      <c r="L7" s="236"/>
      <c r="M7" s="234"/>
      <c r="N7" s="237">
        <f ca="1">SUM(N6:N6)</f>
        <v>0</v>
      </c>
      <c r="O7" s="235">
        <f ca="1">SUM(H7,K7,N7)</f>
        <v>359</v>
      </c>
      <c r="P7" s="228"/>
    </row>
    <row r="8" spans="1:16" ht="19.5" customHeight="1"/>
    <row r="9" spans="1:16" customFormat="1" ht="18" customHeight="1">
      <c r="A9" s="214" t="s">
        <v>190</v>
      </c>
      <c r="B9" s="214"/>
      <c r="C9" s="214"/>
      <c r="D9" s="214"/>
    </row>
    <row r="10" spans="1:16" customFormat="1" ht="16.5" customHeight="1">
      <c r="A10" s="214"/>
      <c r="B10" s="229">
        <v>1</v>
      </c>
      <c r="C10" s="230" t="s">
        <v>204</v>
      </c>
      <c r="D10" s="214"/>
    </row>
    <row r="11" spans="1:16" customFormat="1" ht="16.5" customHeight="1">
      <c r="A11" s="214"/>
      <c r="B11" s="229">
        <v>2</v>
      </c>
      <c r="C11" s="230" t="s">
        <v>205</v>
      </c>
      <c r="D11" s="214"/>
    </row>
    <row r="12" spans="1:16" customFormat="1" ht="16.5" customHeight="1">
      <c r="A12" s="214"/>
      <c r="B12" s="229">
        <v>3</v>
      </c>
      <c r="C12" s="230" t="s">
        <v>201</v>
      </c>
      <c r="D12" s="214"/>
    </row>
    <row r="13" spans="1:16" customFormat="1" ht="16.5" customHeight="1">
      <c r="A13" s="214"/>
      <c r="B13" s="231">
        <v>4</v>
      </c>
      <c r="C13" s="232" t="s">
        <v>202</v>
      </c>
      <c r="D13" s="214"/>
    </row>
    <row r="14" spans="1:16" customFormat="1" ht="16.5" customHeight="1">
      <c r="A14" s="214"/>
      <c r="B14" s="231">
        <v>5</v>
      </c>
      <c r="C14" s="232" t="s">
        <v>203</v>
      </c>
      <c r="D14" s="214"/>
    </row>
    <row r="15" spans="1:16" customFormat="1" ht="22.5" customHeight="1"/>
    <row r="16" spans="1:16" customFormat="1" ht="22.5" customHeight="1"/>
    <row r="17" customFormat="1" ht="22.5" customHeight="1"/>
    <row r="18" customFormat="1" ht="22.5" customHeight="1"/>
    <row r="19" customFormat="1" ht="22.5" customHeight="1"/>
    <row r="20" customFormat="1" ht="22.5" customHeight="1"/>
    <row r="21" customFormat="1" ht="22.5" customHeight="1"/>
    <row r="22" customFormat="1" ht="22.5" customHeight="1"/>
    <row r="23" customFormat="1" ht="22.5" customHeight="1"/>
    <row r="24" customFormat="1" ht="22.5" customHeight="1"/>
    <row r="25" customFormat="1" ht="22.5" customHeight="1"/>
  </sheetData>
  <sheetProtection formatCells="0"/>
  <mergeCells count="10">
    <mergeCell ref="L4:N4"/>
    <mergeCell ref="O4:O5"/>
    <mergeCell ref="P4:P5"/>
    <mergeCell ref="B7:E7"/>
    <mergeCell ref="B4:B5"/>
    <mergeCell ref="C4:C5"/>
    <mergeCell ref="D4:D5"/>
    <mergeCell ref="E4:E5"/>
    <mergeCell ref="F4:H4"/>
    <mergeCell ref="I4:K4"/>
  </mergeCells>
  <phoneticPr fontId="3"/>
  <dataValidations count="1">
    <dataValidation type="list" errorStyle="warning" allowBlank="1" showDropDown="1" showInputMessage="1" showErrorMessage="1" sqref="E6">
      <formula1>#REF!</formula1>
    </dataValidation>
  </dataValidations>
  <printOptions horizontalCentered="1"/>
  <pageMargins left="0.19685039370078741" right="0.19685039370078741" top="1.9685039370078741" bottom="1.9685039370078741" header="0" footer="0"/>
  <pageSetup paperSize="9" scale="78"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H27"/>
  <sheetViews>
    <sheetView view="pageBreakPreview" topLeftCell="A10" zoomScale="115" zoomScaleNormal="85" zoomScaleSheetLayoutView="115" workbookViewId="0">
      <selection activeCell="D25" sqref="D25"/>
    </sheetView>
  </sheetViews>
  <sheetFormatPr defaultRowHeight="14.25"/>
  <cols>
    <col min="1" max="1" width="5.5" style="1" customWidth="1"/>
    <col min="2" max="2" width="13.875" style="1" bestFit="1" customWidth="1"/>
    <col min="3" max="3" width="3.5" style="2" bestFit="1" customWidth="1"/>
    <col min="4" max="4" width="33.625" style="3" bestFit="1" customWidth="1"/>
    <col min="5" max="5" width="28.625" style="1" customWidth="1"/>
    <col min="6" max="6" width="23.625" style="1" customWidth="1"/>
    <col min="7" max="7" width="28.625" style="1" customWidth="1"/>
    <col min="8" max="8" width="37.875" style="1" customWidth="1"/>
    <col min="9" max="16384" width="9" style="1"/>
  </cols>
  <sheetData>
    <row r="1" spans="1:8">
      <c r="A1" s="1" t="s">
        <v>99</v>
      </c>
    </row>
    <row r="3" spans="1:8" s="25" customFormat="1">
      <c r="A3" s="29" t="s">
        <v>100</v>
      </c>
      <c r="B3" s="30"/>
      <c r="C3" s="31"/>
      <c r="D3" s="4"/>
      <c r="E3" s="30"/>
      <c r="F3" s="30"/>
      <c r="G3" s="30"/>
      <c r="H3" s="32"/>
    </row>
    <row r="4" spans="1:8" s="25" customFormat="1" ht="13.5">
      <c r="A4" s="23"/>
      <c r="B4" s="400" t="s">
        <v>101</v>
      </c>
      <c r="C4" s="401"/>
      <c r="D4" s="402"/>
      <c r="E4" s="413" t="s">
        <v>137</v>
      </c>
      <c r="F4" s="413"/>
      <c r="G4" s="414"/>
      <c r="H4" s="24" t="s">
        <v>136</v>
      </c>
    </row>
    <row r="5" spans="1:8" s="25" customFormat="1" ht="100.5" customHeight="1">
      <c r="A5" s="23"/>
      <c r="B5" s="403"/>
      <c r="C5" s="404"/>
      <c r="D5" s="405"/>
      <c r="E5" s="406" t="s">
        <v>102</v>
      </c>
      <c r="F5" s="407"/>
      <c r="G5" s="408" t="s">
        <v>103</v>
      </c>
      <c r="H5" s="24" t="s">
        <v>104</v>
      </c>
    </row>
    <row r="6" spans="1:8" s="25" customFormat="1" ht="48">
      <c r="A6" s="23"/>
      <c r="B6" s="410" t="s">
        <v>105</v>
      </c>
      <c r="C6" s="411"/>
      <c r="D6" s="412"/>
      <c r="E6" s="26" t="s">
        <v>106</v>
      </c>
      <c r="F6" s="28" t="s">
        <v>138</v>
      </c>
      <c r="G6" s="409"/>
      <c r="H6" s="27" t="s">
        <v>106</v>
      </c>
    </row>
    <row r="7" spans="1:8" ht="13.5">
      <c r="A7" s="5"/>
      <c r="B7" s="398" t="s">
        <v>107</v>
      </c>
      <c r="C7" s="6">
        <v>1</v>
      </c>
      <c r="D7" s="7" t="s">
        <v>108</v>
      </c>
      <c r="E7" s="8">
        <v>1978</v>
      </c>
      <c r="F7" s="9">
        <v>1978</v>
      </c>
      <c r="G7" s="10">
        <v>1978</v>
      </c>
      <c r="H7" s="8">
        <v>989</v>
      </c>
    </row>
    <row r="8" spans="1:8" ht="13.5">
      <c r="A8" s="5"/>
      <c r="B8" s="399"/>
      <c r="C8" s="6">
        <v>2</v>
      </c>
      <c r="D8" s="11" t="s">
        <v>109</v>
      </c>
      <c r="E8" s="8">
        <v>631</v>
      </c>
      <c r="F8" s="12">
        <v>631</v>
      </c>
      <c r="G8" s="10">
        <v>631</v>
      </c>
      <c r="H8" s="8">
        <v>316</v>
      </c>
    </row>
    <row r="9" spans="1:8" ht="13.5">
      <c r="A9" s="5"/>
      <c r="B9" s="399"/>
      <c r="C9" s="6">
        <v>3</v>
      </c>
      <c r="D9" s="13" t="s">
        <v>110</v>
      </c>
      <c r="E9" s="8">
        <v>288</v>
      </c>
      <c r="F9" s="12">
        <v>288</v>
      </c>
      <c r="G9" s="10">
        <v>288</v>
      </c>
      <c r="H9" s="8">
        <v>144</v>
      </c>
    </row>
    <row r="10" spans="1:8" ht="13.5">
      <c r="A10" s="5"/>
      <c r="B10" s="399"/>
      <c r="C10" s="6">
        <v>4</v>
      </c>
      <c r="D10" s="13" t="s">
        <v>111</v>
      </c>
      <c r="E10" s="8">
        <v>228</v>
      </c>
      <c r="F10" s="12">
        <v>228</v>
      </c>
      <c r="G10" s="10">
        <v>228</v>
      </c>
      <c r="H10" s="8">
        <v>114</v>
      </c>
    </row>
    <row r="11" spans="1:8" ht="13.5">
      <c r="A11" s="5"/>
      <c r="B11" s="399"/>
      <c r="C11" s="6">
        <v>5</v>
      </c>
      <c r="D11" s="13" t="s">
        <v>112</v>
      </c>
      <c r="E11" s="8">
        <v>221</v>
      </c>
      <c r="F11" s="12">
        <v>221</v>
      </c>
      <c r="G11" s="10">
        <v>221</v>
      </c>
      <c r="H11" s="8">
        <v>110</v>
      </c>
    </row>
    <row r="12" spans="1:8" ht="13.5">
      <c r="A12" s="5"/>
      <c r="B12" s="399"/>
      <c r="C12" s="6">
        <v>6</v>
      </c>
      <c r="D12" s="13" t="s">
        <v>113</v>
      </c>
      <c r="E12" s="8">
        <v>279</v>
      </c>
      <c r="F12" s="9">
        <v>279</v>
      </c>
      <c r="G12" s="10">
        <v>279</v>
      </c>
      <c r="H12" s="8">
        <v>140</v>
      </c>
    </row>
    <row r="13" spans="1:8" ht="13.5">
      <c r="A13" s="5"/>
      <c r="B13" s="399"/>
      <c r="C13" s="6">
        <v>7</v>
      </c>
      <c r="D13" s="13" t="s">
        <v>114</v>
      </c>
      <c r="E13" s="8">
        <v>294</v>
      </c>
      <c r="F13" s="12">
        <v>294</v>
      </c>
      <c r="G13" s="10">
        <v>294</v>
      </c>
      <c r="H13" s="8">
        <v>147</v>
      </c>
    </row>
    <row r="14" spans="1:8" ht="13.5">
      <c r="A14" s="5"/>
      <c r="B14" s="399"/>
      <c r="C14" s="6">
        <v>8</v>
      </c>
      <c r="D14" s="11" t="s">
        <v>115</v>
      </c>
      <c r="E14" s="14">
        <v>44</v>
      </c>
      <c r="F14" s="9">
        <v>35</v>
      </c>
      <c r="G14" s="10">
        <v>35</v>
      </c>
      <c r="H14" s="8">
        <v>17</v>
      </c>
    </row>
    <row r="15" spans="1:8" ht="13.5">
      <c r="A15" s="5"/>
      <c r="B15" s="399"/>
      <c r="C15" s="6">
        <v>9</v>
      </c>
      <c r="D15" s="11" t="s">
        <v>116</v>
      </c>
      <c r="E15" s="14">
        <v>23</v>
      </c>
      <c r="F15" s="12">
        <v>19</v>
      </c>
      <c r="G15" s="10">
        <v>19</v>
      </c>
      <c r="H15" s="8">
        <v>9</v>
      </c>
    </row>
    <row r="16" spans="1:8" ht="13.5">
      <c r="A16" s="5"/>
      <c r="B16" s="15" t="s">
        <v>117</v>
      </c>
      <c r="C16" s="6">
        <v>10</v>
      </c>
      <c r="D16" s="11" t="s">
        <v>117</v>
      </c>
      <c r="E16" s="8">
        <v>146</v>
      </c>
      <c r="F16" s="12">
        <v>146</v>
      </c>
      <c r="G16" s="10">
        <v>146</v>
      </c>
      <c r="H16" s="8">
        <v>73</v>
      </c>
    </row>
    <row r="17" spans="1:8" ht="13.5">
      <c r="A17" s="5"/>
      <c r="B17" s="398" t="s">
        <v>118</v>
      </c>
      <c r="C17" s="6">
        <v>11</v>
      </c>
      <c r="D17" s="13" t="s">
        <v>119</v>
      </c>
      <c r="E17" s="16">
        <v>1013</v>
      </c>
      <c r="F17" s="17">
        <v>1013</v>
      </c>
      <c r="G17" s="18">
        <v>1013</v>
      </c>
      <c r="H17" s="16">
        <v>506</v>
      </c>
    </row>
    <row r="18" spans="1:8" ht="13.5">
      <c r="A18" s="5"/>
      <c r="B18" s="399"/>
      <c r="C18" s="6">
        <v>12</v>
      </c>
      <c r="D18" s="19" t="s">
        <v>120</v>
      </c>
      <c r="E18" s="8">
        <v>335</v>
      </c>
      <c r="F18" s="9">
        <v>335</v>
      </c>
      <c r="G18" s="10">
        <v>335</v>
      </c>
      <c r="H18" s="8">
        <v>167</v>
      </c>
    </row>
    <row r="19" spans="1:8" ht="13.5">
      <c r="A19" s="5"/>
      <c r="B19" s="399"/>
      <c r="C19" s="6">
        <v>13</v>
      </c>
      <c r="D19" s="13" t="s">
        <v>121</v>
      </c>
      <c r="E19" s="14">
        <v>299</v>
      </c>
      <c r="F19" s="12">
        <v>259</v>
      </c>
      <c r="G19" s="10">
        <v>259</v>
      </c>
      <c r="H19" s="8">
        <v>129</v>
      </c>
    </row>
    <row r="20" spans="1:8" ht="13.5">
      <c r="A20" s="5"/>
      <c r="B20" s="399"/>
      <c r="C20" s="6">
        <v>14</v>
      </c>
      <c r="D20" s="13" t="s">
        <v>122</v>
      </c>
      <c r="E20" s="8">
        <v>150</v>
      </c>
      <c r="F20" s="12">
        <v>150</v>
      </c>
      <c r="G20" s="10">
        <v>150</v>
      </c>
      <c r="H20" s="8">
        <v>75</v>
      </c>
    </row>
    <row r="21" spans="1:8" ht="13.5">
      <c r="A21" s="5"/>
      <c r="B21" s="398" t="s">
        <v>123</v>
      </c>
      <c r="C21" s="6">
        <v>15</v>
      </c>
      <c r="D21" s="19" t="s">
        <v>124</v>
      </c>
      <c r="E21" s="8">
        <v>107</v>
      </c>
      <c r="F21" s="20" t="s">
        <v>125</v>
      </c>
      <c r="G21" s="21" t="s">
        <v>125</v>
      </c>
      <c r="H21" s="8">
        <v>41</v>
      </c>
    </row>
    <row r="22" spans="1:8" ht="13.5">
      <c r="A22" s="5"/>
      <c r="B22" s="399"/>
      <c r="C22" s="6">
        <v>16</v>
      </c>
      <c r="D22" s="19" t="s">
        <v>126</v>
      </c>
      <c r="E22" s="8">
        <v>175</v>
      </c>
      <c r="F22" s="20" t="s">
        <v>125</v>
      </c>
      <c r="G22" s="21" t="s">
        <v>127</v>
      </c>
      <c r="H22" s="8">
        <v>67</v>
      </c>
    </row>
    <row r="23" spans="1:8" ht="13.5">
      <c r="A23" s="5"/>
      <c r="B23" s="399"/>
      <c r="C23" s="6">
        <v>17</v>
      </c>
      <c r="D23" s="11" t="s">
        <v>128</v>
      </c>
      <c r="E23" s="8">
        <v>60</v>
      </c>
      <c r="F23" s="20" t="s">
        <v>125</v>
      </c>
      <c r="G23" s="21" t="s">
        <v>129</v>
      </c>
      <c r="H23" s="8">
        <v>23</v>
      </c>
    </row>
    <row r="24" spans="1:8" ht="13.5">
      <c r="A24" s="5"/>
      <c r="B24" s="399"/>
      <c r="C24" s="6">
        <v>18</v>
      </c>
      <c r="D24" s="19" t="s">
        <v>130</v>
      </c>
      <c r="E24" s="8">
        <v>106</v>
      </c>
      <c r="F24" s="20" t="s">
        <v>127</v>
      </c>
      <c r="G24" s="21" t="s">
        <v>131</v>
      </c>
      <c r="H24" s="8">
        <v>41</v>
      </c>
    </row>
    <row r="25" spans="1:8" ht="13.5">
      <c r="A25" s="5"/>
      <c r="B25" s="398" t="s">
        <v>132</v>
      </c>
      <c r="C25" s="6">
        <v>19</v>
      </c>
      <c r="D25" s="19" t="s">
        <v>133</v>
      </c>
      <c r="E25" s="8">
        <v>50</v>
      </c>
      <c r="F25" s="20" t="s">
        <v>129</v>
      </c>
      <c r="G25" s="21" t="s">
        <v>127</v>
      </c>
      <c r="H25" s="8">
        <v>25</v>
      </c>
    </row>
    <row r="26" spans="1:8" ht="13.5">
      <c r="A26" s="5"/>
      <c r="B26" s="399"/>
      <c r="C26" s="6">
        <v>20</v>
      </c>
      <c r="D26" s="11" t="s">
        <v>134</v>
      </c>
      <c r="E26" s="8">
        <v>36</v>
      </c>
      <c r="F26" s="22" t="s">
        <v>127</v>
      </c>
      <c r="G26" s="21" t="s">
        <v>129</v>
      </c>
      <c r="H26" s="8">
        <v>18</v>
      </c>
    </row>
    <row r="27" spans="1:8" ht="13.5">
      <c r="A27" s="5"/>
      <c r="B27" s="399"/>
      <c r="C27" s="6">
        <v>21</v>
      </c>
      <c r="D27" s="11" t="s">
        <v>135</v>
      </c>
      <c r="E27" s="8">
        <v>38</v>
      </c>
      <c r="F27" s="20" t="s">
        <v>125</v>
      </c>
      <c r="G27" s="21" t="s">
        <v>129</v>
      </c>
      <c r="H27" s="8">
        <v>19</v>
      </c>
    </row>
  </sheetData>
  <mergeCells count="9">
    <mergeCell ref="B21:B24"/>
    <mergeCell ref="B25:B27"/>
    <mergeCell ref="B4:D5"/>
    <mergeCell ref="E5:F5"/>
    <mergeCell ref="G5:G6"/>
    <mergeCell ref="B6:D6"/>
    <mergeCell ref="E4:G4"/>
    <mergeCell ref="B7:B15"/>
    <mergeCell ref="B17:B20"/>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個票1記載例</vt:lpstr>
      <vt:lpstr>申請額一覧記載例</vt:lpstr>
      <vt:lpstr>基準単価</vt:lpstr>
      <vt:lpstr>基準単価!Print_Area</vt:lpstr>
      <vt:lpstr>個票1記載例!Print_Area</vt:lpstr>
      <vt:lpstr>申請額一覧記載例!Print_Area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宮川　清文</cp:lastModifiedBy>
  <dcterms:modified xsi:type="dcterms:W3CDTF">2020-08-28T07:03:05Z</dcterms:modified>
</cp:coreProperties>
</file>