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2\R2.施設整備\コロナ対応\02 陰圧装置・換気設備・プレハブ\03陰圧装置\05協議関係\ウェルネットアップ\"/>
    </mc:Choice>
  </mc:AlternateContent>
  <bookViews>
    <workbookView xWindow="0" yWindow="0" windowWidth="15345" windowHeight="37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F9" i="1" l="1"/>
  <c r="J9" i="1" s="1"/>
  <c r="F8" i="1" l="1"/>
  <c r="J8" i="1" s="1"/>
  <c r="K8" i="1" s="1"/>
  <c r="K9" i="1" l="1"/>
  <c r="K10" i="1" s="1"/>
</calcChain>
</file>

<file path=xl/comments1.xml><?xml version="1.0" encoding="utf-8"?>
<comments xmlns="http://schemas.openxmlformats.org/spreadsheetml/2006/main">
  <authors>
    <author>名古屋市総務局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</commentList>
</comments>
</file>

<file path=xl/sharedStrings.xml><?xml version="1.0" encoding="utf-8"?>
<sst xmlns="http://schemas.openxmlformats.org/spreadsheetml/2006/main" count="23" uniqueCount="22">
  <si>
    <t>区　　分</t>
    <phoneticPr fontId="2"/>
  </si>
  <si>
    <t>事業種別</t>
    <phoneticPr fontId="2"/>
  </si>
  <si>
    <t xml:space="preserve">総事業費
（Ａ）
</t>
    <phoneticPr fontId="2"/>
  </si>
  <si>
    <t>対象経費支出予定額（Ｂ）</t>
    <phoneticPr fontId="2"/>
  </si>
  <si>
    <t>寄附金その他収入額（Ｃ）</t>
    <phoneticPr fontId="2"/>
  </si>
  <si>
    <t xml:space="preserve">差引後の
実支出予定額
（Ｄ＝Ｂ－Ｃ）
</t>
    <phoneticPr fontId="2"/>
  </si>
  <si>
    <t xml:space="preserve">補助
単価
</t>
    <phoneticPr fontId="2"/>
  </si>
  <si>
    <t xml:space="preserve">補助対
象面積
（㎡）
</t>
    <phoneticPr fontId="2"/>
  </si>
  <si>
    <t>補助基準額（Ｅ）</t>
    <phoneticPr fontId="2"/>
  </si>
  <si>
    <t>ＤとＥを比較して少ない方の額（Ｆ）</t>
    <phoneticPr fontId="2"/>
  </si>
  <si>
    <t xml:space="preserve">申請額
（Ｇ＝Ｆ×10/10）
千円未満切捨て
</t>
    <phoneticPr fontId="2"/>
  </si>
  <si>
    <t>簡易陰圧装置の設置</t>
    <phoneticPr fontId="2"/>
  </si>
  <si>
    <t>換気設備の設置</t>
    <phoneticPr fontId="2"/>
  </si>
  <si>
    <t>計</t>
    <rPh sb="0" eb="1">
      <t>ケイ</t>
    </rPh>
    <phoneticPr fontId="2"/>
  </si>
  <si>
    <t>注１）申請額は千円未満を切り捨てた額としてください。</t>
    <phoneticPr fontId="2"/>
  </si>
  <si>
    <t>注２）Ｂ欄は別紙１－２の支出予定額の小計欄と一致さてください。</t>
    <phoneticPr fontId="2"/>
  </si>
  <si>
    <t>法人名</t>
    <rPh sb="0" eb="3">
      <t>ホウジンメイ</t>
    </rPh>
    <phoneticPr fontId="2"/>
  </si>
  <si>
    <t>事業所名</t>
    <phoneticPr fontId="2"/>
  </si>
  <si>
    <t>積　算　調　書</t>
    <rPh sb="0" eb="1">
      <t>セキ</t>
    </rPh>
    <rPh sb="2" eb="3">
      <t>サン</t>
    </rPh>
    <rPh sb="4" eb="5">
      <t>チョウ</t>
    </rPh>
    <rPh sb="6" eb="7">
      <t>ショ</t>
    </rPh>
    <phoneticPr fontId="2"/>
  </si>
  <si>
    <t>単位：円</t>
    <rPh sb="0" eb="2">
      <t>タンイ</t>
    </rPh>
    <rPh sb="3" eb="4">
      <t>エン</t>
    </rPh>
    <phoneticPr fontId="2"/>
  </si>
  <si>
    <t>※）短期入所に空床利用型は含みません。</t>
    <rPh sb="9" eb="11">
      <t>リヨウ</t>
    </rPh>
    <phoneticPr fontId="2"/>
  </si>
  <si>
    <t>別紙１－１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</si>
</sst>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3" fillId="0" borderId="0" xfId="1" applyFont="1" applyProtection="1">
      <alignment vertical="center"/>
      <protection locked="0"/>
    </xf>
    <xf numFmtId="38" fontId="3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Protection="1">
      <alignment vertical="center"/>
    </xf>
    <xf numFmtId="38" fontId="3" fillId="0" borderId="1" xfId="1" applyFont="1" applyFill="1" applyBorder="1" applyProtection="1">
      <alignment vertical="center"/>
    </xf>
    <xf numFmtId="38" fontId="3" fillId="0" borderId="2" xfId="1" applyFont="1" applyBorder="1" applyProtection="1">
      <alignment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38" fontId="3" fillId="0" borderId="0" xfId="1" applyFont="1" applyAlignment="1" applyProtection="1">
      <alignment horizontal="right" vertical="center"/>
      <protection locked="0"/>
    </xf>
    <xf numFmtId="38" fontId="3" fillId="0" borderId="2" xfId="1" applyFont="1" applyFill="1" applyBorder="1" applyProtection="1">
      <alignment vertical="center"/>
    </xf>
    <xf numFmtId="38" fontId="3" fillId="0" borderId="1" xfId="1" applyFont="1" applyFill="1" applyBorder="1" applyProtection="1">
      <alignment vertical="center"/>
      <protection locked="0"/>
    </xf>
    <xf numFmtId="38" fontId="3" fillId="0" borderId="2" xfId="1" applyFont="1" applyFill="1" applyBorder="1" applyProtection="1">
      <alignment vertical="center"/>
      <protection locked="0"/>
    </xf>
    <xf numFmtId="38" fontId="3" fillId="0" borderId="3" xfId="1" applyFont="1" applyBorder="1" applyAlignment="1" applyProtection="1">
      <alignment horizontal="left" vertical="center"/>
      <protection locked="0"/>
    </xf>
    <xf numFmtId="38" fontId="3" fillId="0" borderId="4" xfId="1" applyFont="1" applyBorder="1" applyAlignment="1" applyProtection="1">
      <alignment horizontal="left" vertical="center"/>
      <protection locked="0"/>
    </xf>
    <xf numFmtId="38" fontId="4" fillId="0" borderId="0" xfId="1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"/>
  <sheetViews>
    <sheetView tabSelected="1" topLeftCell="A7" workbookViewId="0">
      <selection activeCell="H9" sqref="H9"/>
    </sheetView>
  </sheetViews>
  <sheetFormatPr defaultRowHeight="13.5"/>
  <cols>
    <col min="1" max="1" width="11" style="1" customWidth="1"/>
    <col min="2" max="2" width="14.75" style="1" customWidth="1"/>
    <col min="3" max="3" width="11.75" style="1" customWidth="1"/>
    <col min="4" max="4" width="11.125" style="1" customWidth="1"/>
    <col min="5" max="5" width="10.25" style="1" customWidth="1"/>
    <col min="6" max="6" width="15.5" style="1" customWidth="1"/>
    <col min="7" max="8" width="9.125" style="1" bestFit="1" customWidth="1"/>
    <col min="9" max="9" width="10.5" style="1" bestFit="1" customWidth="1"/>
    <col min="10" max="10" width="10.875" style="1" customWidth="1"/>
    <col min="11" max="11" width="14.875" style="1" customWidth="1"/>
    <col min="12" max="16384" width="9" style="1"/>
  </cols>
  <sheetData>
    <row r="1" spans="1:11" ht="25.5" customHeight="1">
      <c r="A1" s="1" t="s">
        <v>21</v>
      </c>
    </row>
    <row r="2" spans="1:11" ht="25.5" customHeight="1">
      <c r="H2" s="1" t="s">
        <v>16</v>
      </c>
      <c r="I2" s="12"/>
      <c r="J2" s="12"/>
      <c r="K2" s="12"/>
    </row>
    <row r="3" spans="1:11" ht="25.5" customHeight="1">
      <c r="H3" s="1" t="s">
        <v>17</v>
      </c>
      <c r="I3" s="13"/>
      <c r="J3" s="13"/>
      <c r="K3" s="13"/>
    </row>
    <row r="4" spans="1:11" ht="25.5" customHeight="1">
      <c r="H4" s="1" t="s">
        <v>1</v>
      </c>
      <c r="I4" s="13"/>
      <c r="J4" s="13"/>
      <c r="K4" s="13"/>
    </row>
    <row r="5" spans="1:11" ht="25.5" customHeight="1">
      <c r="A5" s="14" t="s">
        <v>18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27.75" customHeight="1">
      <c r="K6" s="8" t="s">
        <v>19</v>
      </c>
    </row>
    <row r="7" spans="1:11" ht="82.5" customHeight="1">
      <c r="A7" s="6" t="s">
        <v>0</v>
      </c>
      <c r="B7" s="6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</row>
    <row r="8" spans="1:11" ht="57" customHeight="1">
      <c r="A8" s="2" t="s">
        <v>11</v>
      </c>
      <c r="B8" s="10"/>
      <c r="C8" s="10"/>
      <c r="D8" s="10"/>
      <c r="E8" s="10"/>
      <c r="F8" s="4">
        <f>D8-E8</f>
        <v>0</v>
      </c>
      <c r="G8" s="9"/>
      <c r="H8" s="11"/>
      <c r="I8" s="3">
        <v>4320000</v>
      </c>
      <c r="J8" s="3">
        <f>IF(F8&lt;I8,F8,I8)</f>
        <v>0</v>
      </c>
      <c r="K8" s="3">
        <f>ROUNDDOWN(J8*10/10,-3)</f>
        <v>0</v>
      </c>
    </row>
    <row r="9" spans="1:11" ht="59.25" customHeight="1">
      <c r="A9" s="2" t="s">
        <v>12</v>
      </c>
      <c r="B9" s="10"/>
      <c r="C9" s="10"/>
      <c r="D9" s="10"/>
      <c r="E9" s="10"/>
      <c r="F9" s="4">
        <f>D9-E9</f>
        <v>0</v>
      </c>
      <c r="G9" s="4">
        <v>4000</v>
      </c>
      <c r="H9" s="10"/>
      <c r="I9" s="3">
        <f>G9*H9</f>
        <v>0</v>
      </c>
      <c r="J9" s="3">
        <f>IF(F9&lt;I9,F9,I9)</f>
        <v>0</v>
      </c>
      <c r="K9" s="3">
        <f>ROUNDDOWN(J9*10/10,-3)</f>
        <v>0</v>
      </c>
    </row>
    <row r="10" spans="1:11" ht="39.75" customHeight="1">
      <c r="A10" s="6" t="s">
        <v>13</v>
      </c>
      <c r="B10" s="5"/>
      <c r="C10" s="5"/>
      <c r="D10" s="5"/>
      <c r="E10" s="5"/>
      <c r="F10" s="5"/>
      <c r="G10" s="5"/>
      <c r="H10" s="5"/>
      <c r="I10" s="5"/>
      <c r="J10" s="5"/>
      <c r="K10" s="3">
        <f>SUM(K8:K9)</f>
        <v>0</v>
      </c>
    </row>
    <row r="11" spans="1:11" ht="30.75" customHeight="1">
      <c r="A11" s="1" t="s">
        <v>14</v>
      </c>
    </row>
    <row r="12" spans="1:11" ht="24.75" customHeight="1">
      <c r="A12" s="1" t="s">
        <v>15</v>
      </c>
    </row>
    <row r="13" spans="1:11" ht="20.25" customHeight="1">
      <c r="A13" s="1" t="s">
        <v>20</v>
      </c>
    </row>
    <row r="14" spans="1:11" ht="20.25" customHeight="1"/>
  </sheetData>
  <sheetProtection algorithmName="SHA-512" hashValue="9S2F7JlFwiyKMo4k/7I+hHe9GmA2Z9GgpKRq8H/aRqNfB1yKa2XR/WbsS+g547SaQZotQ0ShTh0bmr1Dc+eldg==" saltValue="qdp/3wFCSX91VR5bA24HRw==" spinCount="100000" sheet="1" objects="1" scenarios="1"/>
  <mergeCells count="4">
    <mergeCell ref="I2:K2"/>
    <mergeCell ref="I3:K3"/>
    <mergeCell ref="I4:K4"/>
    <mergeCell ref="A5:K5"/>
  </mergeCells>
  <phoneticPr fontId="2"/>
  <dataValidations disablePrompts="1" count="2">
    <dataValidation type="list" allowBlank="1" showInputMessage="1" showErrorMessage="1" sqref="B9">
      <formula1>"障害者支援施設,短期入所（※）,共同生活援助"</formula1>
    </dataValidation>
    <dataValidation type="list" showInputMessage="1" showErrorMessage="1" sqref="B8">
      <formula1>"障害者支援施設,短期入所（※）,共同生活援助"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verticalDpi="0" r:id="rId1"/>
  <legacyDrawing r:id="rId2"/>
</worksheet>
</file>