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0.51.41\disk1\04ikusei\20 予算要求\R2　9月執行対応（コロナ関係）\サービス継続支援事業補助\ウェルネットなごや公表データ\"/>
    </mc:Choice>
  </mc:AlternateContent>
  <bookViews>
    <workbookView xWindow="0" yWindow="0" windowWidth="20490" windowHeight="8805"/>
  </bookViews>
  <sheets>
    <sheet name="個票1記載例" sheetId="1" r:id="rId1"/>
    <sheet name="申請額一覧記載例" sheetId="2" r:id="rId2"/>
  </sheets>
  <externalReferences>
    <externalReference r:id="rId3"/>
  </externalReferences>
  <definedNames>
    <definedName name="_xlnm.Print_Area" localSheetId="0">個票1記載例!$A$1:$AM$138</definedName>
    <definedName name="_xlnm.Print_Area" localSheetId="1">申請額一覧記載例!$A$1:$P$14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J90" i="1"/>
  <c r="AI32" i="1" s="1"/>
  <c r="J70" i="1"/>
  <c r="AI38" i="1"/>
  <c r="AA38" i="1"/>
  <c r="AA32" i="1"/>
  <c r="AI13" i="1"/>
  <c r="AA13" i="1"/>
  <c r="G6" i="2"/>
  <c r="M6" i="2"/>
  <c r="E6" i="2"/>
  <c r="J6" i="2"/>
  <c r="C6" i="2"/>
  <c r="D6" i="2"/>
  <c r="L6" i="2" l="1"/>
  <c r="N6" i="2" s="1"/>
  <c r="N7" i="2" s="1"/>
  <c r="I6" i="2"/>
  <c r="F6" i="2"/>
  <c r="H6" i="2" l="1"/>
  <c r="K6" i="2"/>
  <c r="K7" i="2" s="1"/>
  <c r="O6" i="2" l="1"/>
  <c r="H7" i="2"/>
  <c r="O7" i="2" s="1"/>
</calcChain>
</file>

<file path=xl/comments1.xml><?xml version="1.0" encoding="utf-8"?>
<comments xmlns="http://schemas.openxmlformats.org/spreadsheetml/2006/main">
  <authors>
    <author>名古屋市総務局</author>
    <author>00otsuka</author>
  </authors>
  <commentList>
    <comment ref="A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入力しない。下段（別紙）積算内訳欄に入力願います。→自動で数値が入ります。</t>
        </r>
      </text>
    </comment>
    <comment ref="AI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入力しない。下段（別紙）積算内訳欄に入力願います。→自動で数値が入ります。</t>
        </r>
      </text>
    </comment>
    <comment ref="A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入力しない。下段（別紙）積算内訳欄に入力願います。→自動で数値が入ります。</t>
        </r>
      </text>
    </comment>
    <comment ref="J7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上記所要額欄に自動表示されます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上記所要額欄に自動表示されます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上記所要額欄に自動表示されます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名古屋市総務局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個票シートに入力すると申請額一覧に自動反映します。
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所要額が基準額を上回っているため基準額が申請額となる（自動表示）</t>
        </r>
      </text>
    </commen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所要額が基準額を下回っているため所要額が申請額となる（自動表示）</t>
        </r>
      </text>
    </commen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この金額を交付申請書に記載願います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<sst xmlns="http://schemas.openxmlformats.org/spreadsheetml/2006/main" count="208" uniqueCount="171">
  <si>
    <t>(添付）個票</t>
    <rPh sb="1" eb="3">
      <t>テンプ</t>
    </rPh>
    <rPh sb="4" eb="6">
      <t>コヒョウ</t>
    </rPh>
    <phoneticPr fontId="3"/>
  </si>
  <si>
    <t>※色付き部分について入力等願います。
※個票を入力すれば、申請額一覧に自動反映します。</t>
    <rPh sb="1" eb="2">
      <t>イロ</t>
    </rPh>
    <rPh sb="2" eb="3">
      <t>ツ</t>
    </rPh>
    <rPh sb="4" eb="6">
      <t>ブブン</t>
    </rPh>
    <rPh sb="10" eb="12">
      <t>ニュウリョク</t>
    </rPh>
    <rPh sb="12" eb="13">
      <t>ナド</t>
    </rPh>
    <rPh sb="13" eb="14">
      <t>ネガ</t>
    </rPh>
    <rPh sb="20" eb="22">
      <t>コヒョウ</t>
    </rPh>
    <rPh sb="23" eb="25">
      <t>ニュウリョク</t>
    </rPh>
    <rPh sb="29" eb="32">
      <t>シンセイガク</t>
    </rPh>
    <rPh sb="32" eb="34">
      <t>イチラン</t>
    </rPh>
    <rPh sb="35" eb="37">
      <t>ジドウ</t>
    </rPh>
    <rPh sb="37" eb="39">
      <t>ハンエイ</t>
    </rPh>
    <phoneticPr fontId="3"/>
  </si>
  <si>
    <t>事業所・施設の状況</t>
    <rPh sb="0" eb="3">
      <t>ジギョウショ</t>
    </rPh>
    <rPh sb="4" eb="6">
      <t>シセツ</t>
    </rPh>
    <rPh sb="7" eb="9">
      <t>ジョウキョウ</t>
    </rPh>
    <phoneticPr fontId="3"/>
  </si>
  <si>
    <t>フリガナ</t>
    <phoneticPr fontId="3"/>
  </si>
  <si>
    <t>〇×ｼﾞｷﾞｮｳｼｮ</t>
  </si>
  <si>
    <t>事業所番号</t>
    <rPh sb="0" eb="3">
      <t>ジギョウショ</t>
    </rPh>
    <rPh sb="3" eb="5">
      <t>バンゴウ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</si>
  <si>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</si>
  <si>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〇×事業所</t>
    <rPh sb="2" eb="4">
      <t>ジギョウ</t>
    </rPh>
    <rPh sb="4" eb="5">
      <t>ショ</t>
    </rPh>
    <phoneticPr fontId="3"/>
  </si>
  <si>
    <t>123456789</t>
  </si>
  <si>
    <t>提供サービス</t>
    <rPh sb="0" eb="2">
      <t>テイキョウ</t>
    </rPh>
    <phoneticPr fontId="3"/>
  </si>
  <si>
    <t>放課後等デイサービス</t>
    <rPh sb="0" eb="3">
      <t>ホウカゴ</t>
    </rPh>
    <rPh sb="3" eb="4">
      <t>トウ</t>
    </rPh>
    <phoneticPr fontId="9"/>
  </si>
  <si>
    <t>事業所・施設の所在地</t>
    <rPh sb="0" eb="3">
      <t>ジギョウショ</t>
    </rPh>
    <rPh sb="4" eb="6">
      <t>シセツ</t>
    </rPh>
    <rPh sb="7" eb="10">
      <t>ショザイチ</t>
    </rPh>
    <phoneticPr fontId="3"/>
  </si>
  <si>
    <t>（郵便番号</t>
    <rPh sb="1" eb="3">
      <t>ユウビン</t>
    </rPh>
    <rPh sb="3" eb="5">
      <t>バンゴウ</t>
    </rPh>
    <phoneticPr fontId="3"/>
  </si>
  <si>
    <t>460</t>
    <phoneticPr fontId="3"/>
  </si>
  <si>
    <t>‐</t>
    <phoneticPr fontId="3"/>
  </si>
  <si>
    <t>0000</t>
    <phoneticPr fontId="3"/>
  </si>
  <si>
    <t>）</t>
    <phoneticPr fontId="3"/>
  </si>
  <si>
    <t>名古屋市〇区〇〇町××番地　〇〇ビル２Ｆ</t>
    <rPh sb="0" eb="4">
      <t>ナゴヤシ</t>
    </rPh>
    <rPh sb="5" eb="6">
      <t>ク</t>
    </rPh>
    <rPh sb="8" eb="9">
      <t>マチ</t>
    </rPh>
    <rPh sb="11" eb="13">
      <t>バンチ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</si>
  <si>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</si>
  <si>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</si>
  <si>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972-〇×〇△</t>
    <phoneticPr fontId="3"/>
  </si>
  <si>
    <t>E-mail</t>
    <phoneticPr fontId="3"/>
  </si>
  <si>
    <t>abc@〇×.nagoya.jp</t>
    <phoneticPr fontId="3"/>
  </si>
  <si>
    <t>担当者氏名</t>
    <rPh sb="0" eb="3">
      <t>タントウシャ</t>
    </rPh>
    <rPh sb="3" eb="5">
      <t>シメイ</t>
    </rPh>
    <phoneticPr fontId="3"/>
  </si>
  <si>
    <t>名古屋　〇×</t>
    <rPh sb="0" eb="3">
      <t>ナゴヤ</t>
    </rPh>
    <phoneticPr fontId="3"/>
  </si>
  <si>
    <t>事業区分</t>
    <rPh sb="0" eb="2">
      <t>ジギョウ</t>
    </rPh>
    <rPh sb="2" eb="4">
      <t>クブン</t>
    </rPh>
    <phoneticPr fontId="3"/>
  </si>
  <si>
    <r>
      <t>障害児通所支援事業所等のサービス継続支援　</t>
    </r>
    <r>
      <rPr>
        <sz val="8"/>
        <rFont val="ＭＳ Ｐ明朝"/>
        <family val="1"/>
        <charset val="128"/>
      </rPr>
      <t>→ １を記載</t>
    </r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rPh sb="10" eb="11">
      <t>トウ</t>
    </rPh>
    <rPh sb="16" eb="18">
      <t>ケイゾク</t>
    </rPh>
    <rPh sb="18" eb="20">
      <t>シエン</t>
    </rPh>
    <rPh sb="25" eb="27">
      <t>キサイ</t>
    </rPh>
    <phoneticPr fontId="3"/>
  </si>
  <si>
    <r>
      <t>他事業所との連携支援　</t>
    </r>
    <r>
      <rPr>
        <sz val="8"/>
        <rFont val="ＭＳ Ｐ明朝"/>
        <family val="1"/>
        <charset val="128"/>
      </rPr>
      <t>→ ２を記載</t>
    </r>
    <rPh sb="0" eb="4">
      <t>タジギョウショ</t>
    </rPh>
    <rPh sb="15" eb="17">
      <t>キサイ</t>
    </rPh>
    <phoneticPr fontId="3"/>
  </si>
  <si>
    <t>１． 障害児通所支援事業所等のサービス継続支援</t>
    <rPh sb="3" eb="5">
      <t>ショウガイ</t>
    </rPh>
    <rPh sb="5" eb="6">
      <t>ジ</t>
    </rPh>
    <rPh sb="6" eb="8">
      <t>ツウショ</t>
    </rPh>
    <rPh sb="8" eb="10">
      <t>シエン</t>
    </rPh>
    <rPh sb="10" eb="12">
      <t>ジギョウ</t>
    </rPh>
    <rPh sb="12" eb="13">
      <t>ショ</t>
    </rPh>
    <rPh sb="13" eb="14">
      <t>トウ</t>
    </rPh>
    <rPh sb="19" eb="21">
      <t>ケイゾク</t>
    </rPh>
    <rPh sb="21" eb="23">
      <t>シエン</t>
    </rPh>
    <phoneticPr fontId="3"/>
  </si>
  <si>
    <t>基準単価</t>
    <rPh sb="0" eb="2">
      <t>キジュン</t>
    </rPh>
    <rPh sb="2" eb="4">
      <t>タンカ</t>
    </rPh>
    <phoneticPr fontId="3"/>
  </si>
  <si>
    <t>千円</t>
    <rPh sb="0" eb="2">
      <t>センエン</t>
    </rPh>
    <phoneticPr fontId="3"/>
  </si>
  <si>
    <t>所要額</t>
    <rPh sb="0" eb="3">
      <t>ショヨウガク</t>
    </rPh>
    <phoneticPr fontId="3"/>
  </si>
  <si>
    <t>助成対象の区分</t>
    <rPh sb="0" eb="2">
      <t>ジョセイ</t>
    </rPh>
    <rPh sb="2" eb="4">
      <t>タイショウ</t>
    </rPh>
    <rPh sb="5" eb="7">
      <t>クブン</t>
    </rPh>
    <phoneticPr fontId="3"/>
  </si>
  <si>
    <t>②</t>
  </si>
  <si>
    <t>　※下表から該当する番号を１つ選択して記入
（複数該当する場合には一番小さい番号のものを記入）</t>
    <rPh sb="2" eb="4">
      <t>カヒョウ</t>
    </rPh>
    <rPh sb="6" eb="8">
      <t>ガイトウ</t>
    </rPh>
    <rPh sb="10" eb="12">
      <t>バンゴウ</t>
    </rPh>
    <rPh sb="15" eb="17">
      <t>センタク</t>
    </rPh>
    <rPh sb="19" eb="21">
      <t>キニュウ</t>
    </rPh>
    <rPh sb="23" eb="25">
      <t>フクスウ</t>
    </rPh>
    <rPh sb="25" eb="27">
      <t>ガイトウ</t>
    </rPh>
    <rPh sb="29" eb="31">
      <t>バアイ</t>
    </rPh>
    <rPh sb="33" eb="35">
      <t>イチバン</t>
    </rPh>
    <rPh sb="35" eb="36">
      <t>チイ</t>
    </rPh>
    <rPh sb="38" eb="40">
      <t>バンゴウ</t>
    </rPh>
    <rPh sb="44" eb="46">
      <t>キニュウ</t>
    </rPh>
    <phoneticPr fontId="3"/>
  </si>
  <si>
    <t>※別紙の①の額の千円未満切り捨て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</si>
  <si>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①　市から休業要請を受けた通所系サービス事業所
②　利用者又は職員に感染者が発生した障害児通所支援事業所等（職員に複数の濃厚接触者が発生し、職員が不足した場合を含む）
③　濃厚接触者（利用者に限る）に対応した入所・居住系サービス事業所、訪問系サービス事業所
④　①～③以外の障害児通所支援事業所等であって、当該事業所の職員により、利用者の居宅においてできる限りのサービスを提供した事業所</t>
    <rPh sb="42" eb="44">
      <t>ショウガイ</t>
    </rPh>
    <rPh sb="44" eb="45">
      <t>ジ</t>
    </rPh>
    <rPh sb="45" eb="47">
      <t>ツウショ</t>
    </rPh>
    <rPh sb="47" eb="49">
      <t>シエン</t>
    </rPh>
    <rPh sb="49" eb="51">
      <t>ジギョウ</t>
    </rPh>
    <rPh sb="51" eb="52">
      <t>ショ</t>
    </rPh>
    <rPh sb="52" eb="53">
      <t>トウ</t>
    </rPh>
    <rPh sb="92" eb="95">
      <t>リヨウシャ</t>
    </rPh>
    <rPh sb="96" eb="97">
      <t>カギ</t>
    </rPh>
    <rPh sb="104" eb="106">
      <t>ニュウショ</t>
    </rPh>
    <rPh sb="107" eb="109">
      <t>キョジュウ</t>
    </rPh>
    <rPh sb="109" eb="110">
      <t>ケイ</t>
    </rPh>
    <rPh sb="137" eb="139">
      <t>ショウガイ</t>
    </rPh>
    <rPh sb="139" eb="140">
      <t>ジ</t>
    </rPh>
    <rPh sb="140" eb="142">
      <t>ツウショ</t>
    </rPh>
    <rPh sb="142" eb="144">
      <t>シエン</t>
    </rPh>
    <rPh sb="144" eb="146">
      <t>ジギョウ</t>
    </rPh>
    <rPh sb="146" eb="147">
      <t>ショ</t>
    </rPh>
    <rPh sb="147" eb="148">
      <t>トウ</t>
    </rPh>
    <phoneticPr fontId="3"/>
  </si>
  <si>
    <r>
      <t>取組内容　</t>
    </r>
    <r>
      <rPr>
        <sz val="8"/>
        <rFont val="ＭＳ Ｐ明朝"/>
        <family val="1"/>
        <charset val="128"/>
      </rPr>
      <t>※該当する取組をチェックすること</t>
    </r>
    <rPh sb="0" eb="2">
      <t>トリクミ</t>
    </rPh>
    <rPh sb="2" eb="4">
      <t>ナイヨウ</t>
    </rPh>
    <rPh sb="6" eb="8">
      <t>ガイトウ</t>
    </rPh>
    <rPh sb="10" eb="12">
      <t>トリクミ</t>
    </rPh>
    <phoneticPr fontId="3"/>
  </si>
  <si>
    <t>（１）障害児通所支援事業所等のサービス継続に必要な取組【共通】</t>
    <rPh sb="3" eb="5">
      <t>ショウガイ</t>
    </rPh>
    <rPh sb="5" eb="6">
      <t>ジ</t>
    </rPh>
    <rPh sb="6" eb="8">
      <t>ツウショ</t>
    </rPh>
    <rPh sb="8" eb="10">
      <t>シエン</t>
    </rPh>
    <rPh sb="10" eb="12">
      <t>ジギョウ</t>
    </rPh>
    <rPh sb="12" eb="13">
      <t>ショ</t>
    </rPh>
    <rPh sb="13" eb="14">
      <t>トウ</t>
    </rPh>
    <phoneticPr fontId="3"/>
  </si>
  <si>
    <t>事業所・施設等の消毒・清掃の実施</t>
    <rPh sb="0" eb="3">
      <t>ジギョウショ</t>
    </rPh>
    <rPh sb="4" eb="6">
      <t>シセツ</t>
    </rPh>
    <rPh sb="6" eb="7">
      <t>トウ</t>
    </rPh>
    <rPh sb="8" eb="10">
      <t>ショウドク</t>
    </rPh>
    <rPh sb="11" eb="13">
      <t>セイソウ</t>
    </rPh>
    <rPh sb="14" eb="16">
      <t>ジッシ</t>
    </rPh>
    <phoneticPr fontId="3"/>
  </si>
  <si>
    <t>（</t>
    <phoneticPr fontId="3"/>
  </si>
  <si>
    <t>自施設や自法人の職員で実施</t>
    <rPh sb="0" eb="1">
      <t>ジ</t>
    </rPh>
    <rPh sb="1" eb="3">
      <t>シセツ</t>
    </rPh>
    <rPh sb="4" eb="5">
      <t>ジ</t>
    </rPh>
    <rPh sb="5" eb="7">
      <t>ホウジン</t>
    </rPh>
    <rPh sb="8" eb="10">
      <t>ショクイン</t>
    </rPh>
    <rPh sb="11" eb="13">
      <t>ジッシ</t>
    </rPh>
    <phoneticPr fontId="3"/>
  </si>
  <si>
    <t>外部委託により実施</t>
    <rPh sb="0" eb="2">
      <t>ガイブ</t>
    </rPh>
    <rPh sb="2" eb="4">
      <t>イタク</t>
    </rPh>
    <rPh sb="7" eb="9">
      <t>ジッシ</t>
    </rPh>
    <phoneticPr fontId="3"/>
  </si>
  <si>
    <t>その他 )</t>
    <rPh sb="2" eb="3">
      <t>タ</t>
    </rPh>
    <phoneticPr fontId="3"/>
  </si>
  <si>
    <t>マスク、手袋、体温計等、衛生用品の購入</t>
    <rPh sb="4" eb="6">
      <t>テブクロ</t>
    </rPh>
    <rPh sb="7" eb="10">
      <t>タイオンケイ</t>
    </rPh>
    <rPh sb="10" eb="11">
      <t>トウ</t>
    </rPh>
    <rPh sb="12" eb="14">
      <t>エイセイ</t>
    </rPh>
    <rPh sb="14" eb="16">
      <t>ヨウヒン</t>
    </rPh>
    <rPh sb="17" eb="19">
      <t>コウニュウ</t>
    </rPh>
    <phoneticPr fontId="3"/>
  </si>
  <si>
    <t>事業継続に必要な人材確保の実施</t>
    <rPh sb="0" eb="2">
      <t>ジギョウ</t>
    </rPh>
    <rPh sb="2" eb="4">
      <t>ケイゾク</t>
    </rPh>
    <rPh sb="5" eb="7">
      <t>ヒツヨウ</t>
    </rPh>
    <rPh sb="8" eb="10">
      <t>ジンザイ</t>
    </rPh>
    <rPh sb="10" eb="12">
      <t>カクホ</t>
    </rPh>
    <rPh sb="13" eb="15">
      <t>ジッシ</t>
    </rPh>
    <phoneticPr fontId="3"/>
  </si>
  <si>
    <t>自法人職員による対応（時間外等）</t>
    <rPh sb="0" eb="1">
      <t>ジ</t>
    </rPh>
    <rPh sb="1" eb="3">
      <t>ホウジン</t>
    </rPh>
    <rPh sb="3" eb="5">
      <t>ショクイン</t>
    </rPh>
    <rPh sb="8" eb="10">
      <t>タイオウ</t>
    </rPh>
    <rPh sb="11" eb="14">
      <t>ジカンガイ</t>
    </rPh>
    <rPh sb="14" eb="15">
      <t>トウ</t>
    </rPh>
    <phoneticPr fontId="3"/>
  </si>
  <si>
    <t>人材派遣等の活用</t>
    <rPh sb="0" eb="2">
      <t>ジンザイ</t>
    </rPh>
    <rPh sb="2" eb="4">
      <t>ハケン</t>
    </rPh>
    <rPh sb="4" eb="5">
      <t>トウ</t>
    </rPh>
    <rPh sb="6" eb="8">
      <t>カツヨウ</t>
    </rPh>
    <phoneticPr fontId="3"/>
  </si>
  <si>
    <t>連携先事業所への協力依頼</t>
    <phoneticPr fontId="3"/>
  </si>
  <si>
    <t>（連携先への依頼内容</t>
    <rPh sb="1" eb="4">
      <t>レンケイサキ</t>
    </rPh>
    <rPh sb="6" eb="10">
      <t>イライナイヨウ</t>
    </rPh>
    <phoneticPr fontId="3"/>
  </si>
  <si>
    <t>）</t>
    <phoneticPr fontId="3"/>
  </si>
  <si>
    <t>送迎を少人数で実施するための車両等の確保</t>
    <rPh sb="0" eb="2">
      <t>ソウゲイ</t>
    </rPh>
    <rPh sb="3" eb="6">
      <t>ショウニンズウ</t>
    </rPh>
    <rPh sb="7" eb="9">
      <t>ジッシ</t>
    </rPh>
    <rPh sb="14" eb="16">
      <t>シャリョウ</t>
    </rPh>
    <rPh sb="16" eb="17">
      <t>トウ</t>
    </rPh>
    <rPh sb="18" eb="20">
      <t>カクホ</t>
    </rPh>
    <phoneticPr fontId="3"/>
  </si>
  <si>
    <t>（２）通所系サービス事業所が人数制限して行うサービス実施に係る取組【通所系】</t>
    <rPh sb="3" eb="5">
      <t>ツウショ</t>
    </rPh>
    <rPh sb="5" eb="6">
      <t>ケイ</t>
    </rPh>
    <rPh sb="10" eb="13">
      <t>ジギョウショ</t>
    </rPh>
    <rPh sb="14" eb="16">
      <t>ニンズウ</t>
    </rPh>
    <rPh sb="16" eb="18">
      <t>セイゲン</t>
    </rPh>
    <rPh sb="20" eb="21">
      <t>オコナ</t>
    </rPh>
    <rPh sb="26" eb="28">
      <t>ジッシ</t>
    </rPh>
    <rPh sb="29" eb="30">
      <t>カカ</t>
    </rPh>
    <rPh sb="31" eb="33">
      <t>トリクミ</t>
    </rPh>
    <rPh sb="34" eb="36">
      <t>ツウショ</t>
    </rPh>
    <rPh sb="36" eb="37">
      <t>ケイ</t>
    </rPh>
    <phoneticPr fontId="3"/>
  </si>
  <si>
    <t>利用者の健康管理等を行うための訪問</t>
    <rPh sb="0" eb="3">
      <t>リヨウシャ</t>
    </rPh>
    <rPh sb="4" eb="6">
      <t>ケンコウ</t>
    </rPh>
    <rPh sb="6" eb="8">
      <t>カンリ</t>
    </rPh>
    <rPh sb="8" eb="9">
      <t>トウ</t>
    </rPh>
    <rPh sb="10" eb="11">
      <t>オコナ</t>
    </rPh>
    <phoneticPr fontId="3"/>
  </si>
  <si>
    <t>健康管理や相談援助等を行うためのタブレット等の活用</t>
    <phoneticPr fontId="3"/>
  </si>
  <si>
    <r>
      <t>（３）通所系ｻｰﾋﾞｽ事業所、入所・居住系ｻｰﾋﾞｽ事業所による事業所外の代替の場所におけるｻｰﾋﾞｽ実施に係る取組</t>
    </r>
    <r>
      <rPr>
        <sz val="6"/>
        <rFont val="ＭＳ Ｐ明朝"/>
        <family val="1"/>
        <charset val="128"/>
      </rPr>
      <t>【通所/入所・居住】</t>
    </r>
    <rPh sb="3" eb="5">
      <t>ツウショ</t>
    </rPh>
    <rPh sb="5" eb="6">
      <t>ケイ</t>
    </rPh>
    <rPh sb="11" eb="14">
      <t>ジギョウショ</t>
    </rPh>
    <rPh sb="16" eb="17">
      <t>・</t>
    </rPh>
    <rPh sb="17" eb="19">
      <t>キョジュウ</t>
    </rPh>
    <rPh sb="19" eb="20">
      <t>ケイ</t>
    </rPh>
    <rPh sb="20" eb="24">
      <t>サービス</t>
    </rPh>
    <rPh sb="26" eb="29">
      <t>ジギョウショ</t>
    </rPh>
    <rPh sb="32" eb="35">
      <t>ジギョウショ</t>
    </rPh>
    <rPh sb="35" eb="36">
      <t>ガイ</t>
    </rPh>
    <rPh sb="37" eb="39">
      <t>ダイタイ</t>
    </rPh>
    <rPh sb="40" eb="42">
      <t>バショ</t>
    </rPh>
    <rPh sb="51" eb="53">
      <t>ジッシ</t>
    </rPh>
    <rPh sb="54" eb="55">
      <t>カカ</t>
    </rPh>
    <rPh sb="56" eb="58">
      <t>トリクミ</t>
    </rPh>
    <rPh sb="59" eb="61">
      <t>ツウショ</t>
    </rPh>
    <rPh sb="62" eb="64">
      <t>ニュウショ</t>
    </rPh>
    <rPh sb="65" eb="67">
      <t>キョジュウ</t>
    </rPh>
    <phoneticPr fontId="3"/>
  </si>
  <si>
    <t>代替場所におけるサービス提供</t>
    <phoneticPr fontId="3"/>
  </si>
  <si>
    <t>代替場所への利用者の送迎</t>
    <rPh sb="0" eb="2">
      <t>ダイタイ</t>
    </rPh>
    <rPh sb="2" eb="4">
      <t>バショ</t>
    </rPh>
    <rPh sb="6" eb="9">
      <t>リヨウシャ</t>
    </rPh>
    <rPh sb="10" eb="12">
      <t>ソウゲイ</t>
    </rPh>
    <phoneticPr fontId="3"/>
  </si>
  <si>
    <t>（４）訪問サービスの実施【通所系】</t>
    <rPh sb="3" eb="5">
      <t>ホウモ_x0000_</t>
    </rPh>
    <rPh sb="10" eb="12">
      <t>_x0003__x0002__x0004_</t>
    </rPh>
    <rPh sb="13" eb="15">
      <t xml:space="preserve">
_x0002__x0007__x000D_</t>
    </rPh>
    <rPh sb="15" eb="16">
      <t>ケイ</t>
    </rPh>
    <phoneticPr fontId="3"/>
  </si>
  <si>
    <t>①訪問実施に必要な人材確保の実施</t>
    <rPh sb="1" eb="3">
      <t>ホウモン</t>
    </rPh>
    <rPh sb="3" eb="5">
      <t>ジッシ</t>
    </rPh>
    <rPh sb="6" eb="8">
      <t>ヒツヨウ</t>
    </rPh>
    <rPh sb="9" eb="11">
      <t>ジンザイ</t>
    </rPh>
    <rPh sb="11" eb="13">
      <t>カクホ</t>
    </rPh>
    <rPh sb="14" eb="16">
      <t>ジッシ</t>
    </rPh>
    <phoneticPr fontId="3"/>
  </si>
  <si>
    <t>②訪問実施に必要な車両等の確保</t>
    <rPh sb="1" eb="3">
      <t>ホウモン</t>
    </rPh>
    <rPh sb="3" eb="5">
      <t>ジッシ</t>
    </rPh>
    <rPh sb="6" eb="8">
      <t>ヒツヨウ</t>
    </rPh>
    <rPh sb="9" eb="11">
      <t>シャリョウ</t>
    </rPh>
    <rPh sb="11" eb="12">
      <t>トウ</t>
    </rPh>
    <rPh sb="13" eb="15">
      <t>カクホ</t>
    </rPh>
    <phoneticPr fontId="3"/>
  </si>
  <si>
    <t>③訪問実施に伴う損害賠償保険の加入</t>
    <rPh sb="1" eb="3">
      <t>ホウモン</t>
    </rPh>
    <rPh sb="3" eb="5">
      <t>ジッシ</t>
    </rPh>
    <rPh sb="6" eb="7">
      <t>トモナ</t>
    </rPh>
    <rPh sb="8" eb="10">
      <t>ソンガイ</t>
    </rPh>
    <rPh sb="10" eb="12">
      <t>バイショウ</t>
    </rPh>
    <rPh sb="12" eb="14">
      <t>ホケン</t>
    </rPh>
    <rPh sb="15" eb="17">
      <t>カニュウ</t>
    </rPh>
    <phoneticPr fontId="3"/>
  </si>
  <si>
    <t>④マスク等の衛生用品の購入</t>
    <rPh sb="4" eb="5">
      <t>トウ</t>
    </rPh>
    <rPh sb="6" eb="8">
      <t>エイセイ</t>
    </rPh>
    <rPh sb="8" eb="10">
      <t>ヨウヒン</t>
    </rPh>
    <rPh sb="11" eb="13">
      <t>コウニュウ</t>
    </rPh>
    <phoneticPr fontId="3"/>
  </si>
  <si>
    <r>
      <t>（５）その他【共通】　</t>
    </r>
    <r>
      <rPr>
        <sz val="8"/>
        <rFont val="ＭＳ Ｐ明朝"/>
        <family val="1"/>
        <charset val="128"/>
      </rPr>
      <t>※(1)～(4)の他、サービス継続支援に資する取組がある場合には記載すること。</t>
    </r>
    <rPh sb="5" eb="6">
      <t>タ</t>
    </rPh>
    <rPh sb="7" eb="9">
      <t>キョウツウ</t>
    </rPh>
    <rPh sb="26" eb="28">
      <t>ケイゾク</t>
    </rPh>
    <rPh sb="28" eb="30">
      <t>シエン</t>
    </rPh>
    <rPh sb="31" eb="32">
      <t>シ</t>
    </rPh>
    <phoneticPr fontId="3"/>
  </si>
  <si>
    <t>２．他事業所との連携支援</t>
    <rPh sb="2" eb="6">
      <t>タジギョウショ</t>
    </rPh>
    <phoneticPr fontId="3"/>
  </si>
  <si>
    <t>※別紙の②の額の千円未満切り捨て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</si>
  <si>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①　上記1の①又は②の障害児通所支援事業所等の連携先の事業所
②　感染症の拡大防止の観点から必要があり、自主的に休業した障害児通所支援事業所等の連携先の事業所</t>
    <rPh sb="2" eb="4">
      <t>ジョウキ</t>
    </rPh>
    <rPh sb="23" eb="25">
      <t>レンケイ</t>
    </rPh>
    <rPh sb="25" eb="26">
      <t>サキ</t>
    </rPh>
    <rPh sb="27" eb="30">
      <t>ジギョウショ</t>
    </rPh>
    <rPh sb="60" eb="62">
      <t>ショウガイ</t>
    </rPh>
    <rPh sb="62" eb="63">
      <t>ジ</t>
    </rPh>
    <rPh sb="63" eb="65">
      <t>ツウショ</t>
    </rPh>
    <rPh sb="65" eb="67">
      <t>シエン</t>
    </rPh>
    <rPh sb="67" eb="69">
      <t>ジギョウ</t>
    </rPh>
    <rPh sb="69" eb="70">
      <t>ショ</t>
    </rPh>
    <rPh sb="70" eb="71">
      <t>トウ</t>
    </rPh>
    <rPh sb="76" eb="79">
      <t>ジギョウショ</t>
    </rPh>
    <phoneticPr fontId="3"/>
  </si>
  <si>
    <t>（１）利用者受入に係る連絡調整、職員確保【共通】</t>
    <rPh sb="21" eb="23">
      <t>キョウツウ</t>
    </rPh>
    <phoneticPr fontId="3"/>
  </si>
  <si>
    <t>追加で必要となる人材確保の実施</t>
    <rPh sb="0" eb="2">
      <t>ツイカ</t>
    </rPh>
    <rPh sb="3" eb="5">
      <t>ヒツヨウ</t>
    </rPh>
    <rPh sb="8" eb="10">
      <t>ジンザイ</t>
    </rPh>
    <rPh sb="10" eb="12">
      <t>カクホ</t>
    </rPh>
    <rPh sb="13" eb="15">
      <t>ジッシ</t>
    </rPh>
    <phoneticPr fontId="3"/>
  </si>
  <si>
    <t>利用者の引き継ぎに係る連絡調整</t>
    <rPh sb="0" eb="3">
      <t>リヨウシャ</t>
    </rPh>
    <rPh sb="4" eb="5">
      <t>ヒ</t>
    </rPh>
    <rPh sb="6" eb="7">
      <t>ツ</t>
    </rPh>
    <rPh sb="9" eb="10">
      <t>カカ</t>
    </rPh>
    <rPh sb="11" eb="13">
      <t>レンラク</t>
    </rPh>
    <rPh sb="13" eb="15">
      <t>チョウセイ</t>
    </rPh>
    <phoneticPr fontId="3"/>
  </si>
  <si>
    <t>（２）職員の応援派遣【共通】</t>
    <rPh sb="3" eb="5">
      <t>ショクイン</t>
    </rPh>
    <rPh sb="6" eb="8">
      <t>オウエン</t>
    </rPh>
    <rPh sb="8" eb="10">
      <t>ハケン</t>
    </rPh>
    <rPh sb="11" eb="13">
      <t>キョウツウ</t>
    </rPh>
    <phoneticPr fontId="3"/>
  </si>
  <si>
    <t>職員の応援派遣の実施</t>
    <phoneticPr fontId="3"/>
  </si>
  <si>
    <t>派遣先事業所名（</t>
    <rPh sb="0" eb="3">
      <t>ハケンサキ</t>
    </rPh>
    <rPh sb="3" eb="6">
      <t>ジギョウショ</t>
    </rPh>
    <rPh sb="6" eb="7">
      <t>メイ</t>
    </rPh>
    <phoneticPr fontId="3"/>
  </si>
  <si>
    <t>）</t>
    <phoneticPr fontId="3"/>
  </si>
  <si>
    <r>
      <t>（３）その他【共通】　</t>
    </r>
    <r>
      <rPr>
        <sz val="8"/>
        <rFont val="ＭＳ Ｐ明朝"/>
        <family val="1"/>
        <charset val="128"/>
      </rPr>
      <t>※（１）及び（２）の他、連携支援に資する取組がある場合には記載すること。</t>
    </r>
    <rPh sb="5" eb="6">
      <t>タ</t>
    </rPh>
    <rPh sb="7" eb="9">
      <t>キョウツウ</t>
    </rPh>
    <rPh sb="15" eb="16">
      <t>オヨ</t>
    </rPh>
    <rPh sb="23" eb="25">
      <t>レンケイ</t>
    </rPh>
    <rPh sb="25" eb="27">
      <t>シエン</t>
    </rPh>
    <rPh sb="28" eb="29">
      <t>シ</t>
    </rPh>
    <phoneticPr fontId="3"/>
  </si>
  <si>
    <t>（別紙）積算内訳</t>
    <rPh sb="1" eb="3">
      <t>ベッシ</t>
    </rPh>
    <rPh sb="4" eb="6">
      <t>セキサン</t>
    </rPh>
    <rPh sb="6" eb="8">
      <t>ウチワケ</t>
    </rPh>
    <phoneticPr fontId="3"/>
  </si>
  <si>
    <t>１．障害児通所支援事業所等のサービス継続支援</t>
    <rPh sb="2" eb="4">
      <t>ショウガイ</t>
    </rPh>
    <rPh sb="4" eb="5">
      <t>ジ</t>
    </rPh>
    <rPh sb="5" eb="7">
      <t>ツウショ</t>
    </rPh>
    <rPh sb="7" eb="9">
      <t>シエン</t>
    </rPh>
    <rPh sb="9" eb="11">
      <t>ジギョウ</t>
    </rPh>
    <rPh sb="11" eb="12">
      <t>ショ</t>
    </rPh>
    <rPh sb="12" eb="13">
      <t>トウ</t>
    </rPh>
    <rPh sb="18" eb="20">
      <t>ケイゾク</t>
    </rPh>
    <rPh sb="20" eb="22">
      <t>シエン</t>
    </rPh>
    <phoneticPr fontId="3"/>
  </si>
  <si>
    <t>取組内容</t>
    <rPh sb="0" eb="1">
      <t>ト</t>
    </rPh>
    <rPh sb="1" eb="2">
      <t>ク</t>
    </rPh>
    <rPh sb="2" eb="4">
      <t>ナイヨウ</t>
    </rPh>
    <phoneticPr fontId="3"/>
  </si>
  <si>
    <t>費目</t>
    <rPh sb="0" eb="2">
      <t>ヒモク</t>
    </rPh>
    <phoneticPr fontId="3"/>
  </si>
  <si>
    <t>所要額(円)</t>
    <rPh sb="0" eb="3">
      <t>ショヨウガク</t>
    </rPh>
    <rPh sb="4" eb="5">
      <t>エン</t>
    </rPh>
    <phoneticPr fontId="3"/>
  </si>
  <si>
    <r>
      <t>用途・品目・数量等</t>
    </r>
    <r>
      <rPr>
        <sz val="8"/>
        <rFont val="ＭＳ Ｐ明朝"/>
        <family val="1"/>
        <charset val="128"/>
      </rPr>
      <t>（購入日や実施日等可能な限り詳細に記載願います。）</t>
    </r>
    <rPh sb="0" eb="2">
      <t>ヨウト</t>
    </rPh>
    <rPh sb="3" eb="5">
      <t>ヒンモク</t>
    </rPh>
    <rPh sb="6" eb="8">
      <t>スウリョウ</t>
    </rPh>
    <rPh sb="8" eb="9">
      <t>トウ</t>
    </rPh>
    <rPh sb="10" eb="12">
      <t>コウニュウ</t>
    </rPh>
    <rPh sb="12" eb="13">
      <t>ニチ</t>
    </rPh>
    <rPh sb="14" eb="16">
      <t>ジッシ</t>
    </rPh>
    <rPh sb="16" eb="17">
      <t>ニチ</t>
    </rPh>
    <rPh sb="17" eb="18">
      <t>ナド</t>
    </rPh>
    <rPh sb="18" eb="20">
      <t>カノウ</t>
    </rPh>
    <rPh sb="21" eb="22">
      <t>カギ</t>
    </rPh>
    <rPh sb="23" eb="25">
      <t>ショウサイ</t>
    </rPh>
    <rPh sb="26" eb="28">
      <t>キサイ</t>
    </rPh>
    <rPh sb="28" eb="29">
      <t>ネガ</t>
    </rPh>
    <phoneticPr fontId="3"/>
  </si>
  <si>
    <t>(1)</t>
    <phoneticPr fontId="3"/>
  </si>
  <si>
    <t>委託費</t>
    <rPh sb="0" eb="2">
      <t>イタク</t>
    </rPh>
    <rPh sb="2" eb="3">
      <t>ヒ</t>
    </rPh>
    <phoneticPr fontId="3"/>
  </si>
  <si>
    <t>事業所内の消毒（7/10実施）</t>
    <rPh sb="0" eb="3">
      <t>ジギョウショ</t>
    </rPh>
    <rPh sb="3" eb="4">
      <t>ナイ</t>
    </rPh>
    <rPh sb="5" eb="7">
      <t>ショウドク</t>
    </rPh>
    <rPh sb="12" eb="14">
      <t>ジッシ</t>
    </rPh>
    <phoneticPr fontId="3"/>
  </si>
  <si>
    <t>需用費</t>
    <rPh sb="0" eb="3">
      <t>ジュヨウヒ</t>
    </rPh>
    <phoneticPr fontId="3"/>
  </si>
  <si>
    <t>マスク（100枚1箱×５箱合計〇円）、手袋（50枚１箱×５箱合計△円）</t>
    <rPh sb="7" eb="8">
      <t>マイ</t>
    </rPh>
    <rPh sb="9" eb="10">
      <t>ハコ</t>
    </rPh>
    <rPh sb="12" eb="13">
      <t>ハコ</t>
    </rPh>
    <rPh sb="13" eb="15">
      <t>ゴウケイ</t>
    </rPh>
    <rPh sb="16" eb="17">
      <t>エン</t>
    </rPh>
    <rPh sb="19" eb="21">
      <t>テブクロ</t>
    </rPh>
    <rPh sb="24" eb="25">
      <t>マイ</t>
    </rPh>
    <rPh sb="26" eb="27">
      <t>ハコ</t>
    </rPh>
    <rPh sb="29" eb="30">
      <t>ハコ</t>
    </rPh>
    <rPh sb="30" eb="32">
      <t>ゴウケイ</t>
    </rPh>
    <rPh sb="33" eb="34">
      <t>エン</t>
    </rPh>
    <phoneticPr fontId="3"/>
  </si>
  <si>
    <t>職員諸手当等</t>
    <rPh sb="0" eb="2">
      <t>ショクイン</t>
    </rPh>
    <rPh sb="2" eb="5">
      <t>ショテアテ</t>
    </rPh>
    <rPh sb="5" eb="6">
      <t>ナド</t>
    </rPh>
    <phoneticPr fontId="3"/>
  </si>
  <si>
    <t>時間外手当</t>
    <rPh sb="0" eb="3">
      <t>ジカンガイ</t>
    </rPh>
    <rPh sb="3" eb="5">
      <t>テアテ</t>
    </rPh>
    <phoneticPr fontId="3"/>
  </si>
  <si>
    <t>(2)</t>
    <phoneticPr fontId="3"/>
  </si>
  <si>
    <t>(3)</t>
    <phoneticPr fontId="3"/>
  </si>
  <si>
    <t>(5)</t>
    <phoneticPr fontId="3"/>
  </si>
  <si>
    <t>合計（①）</t>
    <rPh sb="0" eb="2">
      <t>ゴウケイ</t>
    </rPh>
    <phoneticPr fontId="3"/>
  </si>
  <si>
    <t>１．（４）訪問サービスの実施【通所系】</t>
    <rPh sb="17" eb="18">
      <t>ケイ</t>
    </rPh>
    <phoneticPr fontId="3"/>
  </si>
  <si>
    <r>
      <t>用途・品目・数量等</t>
    </r>
    <r>
      <rPr>
        <sz val="8"/>
        <rFont val="ＭＳ Ｐ明朝"/>
        <family val="1"/>
        <charset val="128"/>
      </rPr>
      <t>（購入日や実施日等可能な限り詳細に記載願います。）</t>
    </r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</si>
  <si>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①</t>
    <phoneticPr fontId="3"/>
  </si>
  <si>
    <t>②</t>
    <phoneticPr fontId="3"/>
  </si>
  <si>
    <t>③</t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</si>
  <si>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</si>
  <si>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訪問用電動自転車</t>
    <rPh sb="0" eb="3">
      <t>ホウモンヨウ</t>
    </rPh>
    <rPh sb="3" eb="5">
      <t>デンドウ</t>
    </rPh>
    <rPh sb="5" eb="8">
      <t>ジテンシャ</t>
    </rPh>
    <phoneticPr fontId="3"/>
  </si>
  <si>
    <t>④</t>
    <phoneticPr fontId="3"/>
  </si>
  <si>
    <t>合計（②）</t>
    <rPh sb="0" eb="2">
      <t>ゴウケイ</t>
    </rPh>
    <phoneticPr fontId="3"/>
  </si>
  <si>
    <t>２．障害児通所支援事業所等との連携支援</t>
    <rPh sb="2" eb="4">
      <t>ショウガイ</t>
    </rPh>
    <rPh sb="4" eb="5">
      <t>ジ</t>
    </rPh>
    <rPh sb="5" eb="7">
      <t>ツウショ</t>
    </rPh>
    <rPh sb="7" eb="9">
      <t>シエン</t>
    </rPh>
    <rPh sb="9" eb="11">
      <t>ジギョウ</t>
    </rPh>
    <rPh sb="11" eb="12">
      <t>ショ</t>
    </rPh>
    <rPh sb="12" eb="13">
      <t>トウ</t>
    </rPh>
    <phoneticPr fontId="3"/>
  </si>
  <si>
    <t>(1)</t>
    <phoneticPr fontId="3"/>
  </si>
  <si>
    <t>(2)</t>
    <phoneticPr fontId="3"/>
  </si>
  <si>
    <t>(3)</t>
    <phoneticPr fontId="3"/>
  </si>
  <si>
    <t>＊所要額は障害児通所支援等サービスの報酬及び他の制度等による経費助成（補助）で措置されているものを除いて記入すること。</t>
    <rPh sb="1" eb="4">
      <t>ショヨウガク</t>
    </rPh>
    <rPh sb="5" eb="7">
      <t>ショウガイ</t>
    </rPh>
    <rPh sb="7" eb="8">
      <t>ジ</t>
    </rPh>
    <rPh sb="8" eb="10">
      <t>ツウショ</t>
    </rPh>
    <rPh sb="10" eb="12">
      <t>シエン</t>
    </rPh>
    <rPh sb="12" eb="13">
      <t>トウ</t>
    </rPh>
    <rPh sb="18" eb="20">
      <t>ホウシュウ</t>
    </rPh>
    <rPh sb="20" eb="21">
      <t>オヨ</t>
    </rPh>
    <rPh sb="22" eb="23">
      <t>ホカ</t>
    </rPh>
    <rPh sb="24" eb="26">
      <t>セイド</t>
    </rPh>
    <rPh sb="26" eb="27">
      <t>ナド</t>
    </rPh>
    <rPh sb="30" eb="32">
      <t>ケイヒ</t>
    </rPh>
    <rPh sb="32" eb="34">
      <t>ジョセイ</t>
    </rPh>
    <rPh sb="35" eb="37">
      <t>ホジョ</t>
    </rPh>
    <rPh sb="39" eb="41">
      <t>ソチ</t>
    </rPh>
    <rPh sb="49" eb="50">
      <t>ノゾ</t>
    </rPh>
    <rPh sb="52" eb="54">
      <t>キニュウ</t>
    </rPh>
    <phoneticPr fontId="3"/>
  </si>
  <si>
    <t>(参考)事業ごとの対象経費と費目の例</t>
    <rPh sb="1" eb="3">
      <t>サンコウ</t>
    </rPh>
    <rPh sb="4" eb="6">
      <t>ジギョウ</t>
    </rPh>
    <rPh sb="9" eb="11">
      <t>タイショウ</t>
    </rPh>
    <rPh sb="11" eb="13">
      <t>ケイヒ</t>
    </rPh>
    <rPh sb="14" eb="16">
      <t>ヒモク</t>
    </rPh>
    <rPh sb="17" eb="18">
      <t>レイ</t>
    </rPh>
    <phoneticPr fontId="3"/>
  </si>
  <si>
    <t>事業ごとに対象となる取組や経費（【　】内は費目）を例示したものであり、積算内訳の作成にあたり参考とすること。</t>
    <rPh sb="0" eb="2">
      <t>ジギョウ</t>
    </rPh>
    <rPh sb="5" eb="7">
      <t>タイショウ</t>
    </rPh>
    <rPh sb="10" eb="12">
      <t>トリクミ</t>
    </rPh>
    <rPh sb="13" eb="15">
      <t>ケイヒ</t>
    </rPh>
    <rPh sb="19" eb="20">
      <t>ナイ</t>
    </rPh>
    <rPh sb="21" eb="23">
      <t>ヒモク</t>
    </rPh>
    <rPh sb="25" eb="27">
      <t>レイジ</t>
    </rPh>
    <rPh sb="35" eb="39">
      <t>セキサンウチワケ</t>
    </rPh>
    <rPh sb="40" eb="42">
      <t>サクセイ</t>
    </rPh>
    <rPh sb="46" eb="48">
      <t>サンコウ</t>
    </rPh>
    <phoneticPr fontId="3"/>
  </si>
  <si>
    <t>下記はあくまで記載例であり、対象となる取組や費用を制限するものではなく、要綱に基づき、実際に生じた費用について記入すること。</t>
    <rPh sb="19" eb="21">
      <t>トリクミ</t>
    </rPh>
    <rPh sb="22" eb="24">
      <t>ヒヨウ</t>
    </rPh>
    <rPh sb="36" eb="38">
      <t>ヨウコウ</t>
    </rPh>
    <rPh sb="39" eb="40">
      <t>モト</t>
    </rPh>
    <phoneticPr fontId="3"/>
  </si>
  <si>
    <t>１．障害児通所支援事業所等のサービス継続支援</t>
    <rPh sb="2" eb="4">
      <t>ショウガイ</t>
    </rPh>
    <rPh sb="4" eb="5">
      <t>ジ</t>
    </rPh>
    <rPh sb="5" eb="7">
      <t>ツウショ</t>
    </rPh>
    <rPh sb="7" eb="9">
      <t>シエン</t>
    </rPh>
    <rPh sb="9" eb="11">
      <t>ジギョウ</t>
    </rPh>
    <rPh sb="11" eb="12">
      <t>ショ</t>
    </rPh>
    <rPh sb="12" eb="13">
      <t>トウ</t>
    </rPh>
    <phoneticPr fontId="3"/>
  </si>
  <si>
    <t>（１）障害児通所支援事業所等のサービス継続に必要な取組</t>
    <rPh sb="3" eb="5">
      <t>ショウガイ</t>
    </rPh>
    <rPh sb="5" eb="6">
      <t>ジ</t>
    </rPh>
    <rPh sb="6" eb="8">
      <t>ツウショ</t>
    </rPh>
    <rPh sb="8" eb="10">
      <t>シエン</t>
    </rPh>
    <rPh sb="10" eb="12">
      <t>ジギョウ</t>
    </rPh>
    <rPh sb="12" eb="13">
      <t>ショ</t>
    </rPh>
    <rPh sb="13" eb="14">
      <t>トウ</t>
    </rPh>
    <phoneticPr fontId="3"/>
  </si>
  <si>
    <t>(対象経費の例)</t>
    <rPh sb="1" eb="3">
      <t>タイショウ</t>
    </rPh>
    <rPh sb="3" eb="5">
      <t>ケイヒ</t>
    </rPh>
    <rPh sb="6" eb="7">
      <t>レイ</t>
    </rPh>
    <phoneticPr fontId="3"/>
  </si>
  <si>
    <t>ア　事業所・施設等の消毒・清掃の費用</t>
    <rPh sb="2" eb="5">
      <t>ジギョウショ</t>
    </rPh>
    <rPh sb="6" eb="8">
      <t>シセツ</t>
    </rPh>
    <rPh sb="8" eb="9">
      <t>トウ</t>
    </rPh>
    <rPh sb="10" eb="12">
      <t>ショウドク</t>
    </rPh>
    <rPh sb="13" eb="15">
      <t>セイソウ</t>
    </rPh>
    <rPh sb="16" eb="18">
      <t>ヒヨウ</t>
    </rPh>
    <phoneticPr fontId="3"/>
  </si>
  <si>
    <t>消毒液等の消耗品の購入【需用費】､消毒業者への委託【委託費】</t>
    <rPh sb="0" eb="3">
      <t>ショウドクエキ</t>
    </rPh>
    <rPh sb="3" eb="4">
      <t>トウ</t>
    </rPh>
    <rPh sb="5" eb="8">
      <t>ショウモウヒン</t>
    </rPh>
    <rPh sb="9" eb="11">
      <t>コウニュウ</t>
    </rPh>
    <rPh sb="12" eb="15">
      <t>ジュヨウヒ</t>
    </rPh>
    <rPh sb="17" eb="19">
      <t>ショウドク</t>
    </rPh>
    <rPh sb="19" eb="21">
      <t>ギョウシャ</t>
    </rPh>
    <rPh sb="23" eb="25">
      <t>イタク</t>
    </rPh>
    <rPh sb="26" eb="29">
      <t>イタクヒ</t>
    </rPh>
    <phoneticPr fontId="3"/>
  </si>
  <si>
    <t>イ　マスク、手袋、体温計等衛生用品の購入費用</t>
    <rPh sb="6" eb="8">
      <t>テブクロ</t>
    </rPh>
    <rPh sb="9" eb="12">
      <t>タイオンケイ</t>
    </rPh>
    <rPh sb="12" eb="13">
      <t>トウ</t>
    </rPh>
    <rPh sb="13" eb="15">
      <t>エイセイ</t>
    </rPh>
    <rPh sb="15" eb="17">
      <t>ヨウヒン</t>
    </rPh>
    <rPh sb="18" eb="20">
      <t>コウニュウ</t>
    </rPh>
    <rPh sb="20" eb="22">
      <t>ヒヨウ</t>
    </rPh>
    <phoneticPr fontId="3"/>
  </si>
  <si>
    <t>衛生用品、その他消耗品の購入【需用費】</t>
    <rPh sb="0" eb="2">
      <t>エイセイ</t>
    </rPh>
    <rPh sb="2" eb="4">
      <t>ヨウヒン</t>
    </rPh>
    <rPh sb="7" eb="8">
      <t>タ</t>
    </rPh>
    <rPh sb="8" eb="11">
      <t>ショウモウヒン</t>
    </rPh>
    <rPh sb="12" eb="14">
      <t>コウニュウ</t>
    </rPh>
    <rPh sb="15" eb="18">
      <t>ジュヨウヒ</t>
    </rPh>
    <phoneticPr fontId="3"/>
  </si>
  <si>
    <t>ウ　事業継続に必要な人員確保のための費用</t>
    <rPh sb="2" eb="4">
      <t>ジギョウ</t>
    </rPh>
    <rPh sb="4" eb="6">
      <t>ケイゾク</t>
    </rPh>
    <rPh sb="7" eb="9">
      <t>ヒツヨウ</t>
    </rPh>
    <rPh sb="10" eb="12">
      <t>ジンイン</t>
    </rPh>
    <rPh sb="12" eb="14">
      <t>カクホ</t>
    </rPh>
    <rPh sb="18" eb="20">
      <t>ヒヨウ</t>
    </rPh>
    <phoneticPr fontId="3"/>
  </si>
  <si>
    <t>新たに採用した臨時職員への賃金【賃金】、職員への割増賃金の支給【給与】、職員への時間外や休日手当等の諸手当の支給【職員諸手当等】、【旅費、宿泊費】、職員への給与の上乗せ等に伴う社会保険料の増加分【共済費】、人材派遣業者や職業紹介業者への手数料、損害賠償保険への加入【役務費】</t>
    <rPh sb="0" eb="1">
      <t>アラ</t>
    </rPh>
    <rPh sb="3" eb="5">
      <t>サイヨウ</t>
    </rPh>
    <rPh sb="7" eb="9">
      <t>リンジ</t>
    </rPh>
    <rPh sb="9" eb="11">
      <t>ショクイン</t>
    </rPh>
    <rPh sb="13" eb="15">
      <t>チンギン</t>
    </rPh>
    <rPh sb="16" eb="18">
      <t>チンギン</t>
    </rPh>
    <rPh sb="20" eb="22">
      <t>ショクイン</t>
    </rPh>
    <rPh sb="24" eb="26">
      <t>ワリマシ</t>
    </rPh>
    <rPh sb="26" eb="28">
      <t>チンギン</t>
    </rPh>
    <rPh sb="29" eb="31">
      <t>シキュウ</t>
    </rPh>
    <rPh sb="32" eb="34">
      <t>キュウヨ</t>
    </rPh>
    <rPh sb="36" eb="38">
      <t>ショクイン</t>
    </rPh>
    <rPh sb="40" eb="43">
      <t>ジカンガイ</t>
    </rPh>
    <rPh sb="44" eb="46">
      <t>キュウジツ</t>
    </rPh>
    <rPh sb="46" eb="48">
      <t>テアテ</t>
    </rPh>
    <rPh sb="48" eb="49">
      <t>トウ</t>
    </rPh>
    <rPh sb="50" eb="53">
      <t>ショテアテ</t>
    </rPh>
    <rPh sb="54" eb="56">
      <t>シキュウ</t>
    </rPh>
    <rPh sb="57" eb="59">
      <t>ショクイン</t>
    </rPh>
    <rPh sb="59" eb="62">
      <t>ショテアテ</t>
    </rPh>
    <rPh sb="62" eb="63">
      <t>トウ</t>
    </rPh>
    <rPh sb="66" eb="68">
      <t>リョヒ</t>
    </rPh>
    <rPh sb="69" eb="71">
      <t>シュクハク</t>
    </rPh>
    <rPh sb="71" eb="72">
      <t>ヒ</t>
    </rPh>
    <rPh sb="74" eb="76">
      <t>ショクイン</t>
    </rPh>
    <rPh sb="78" eb="80">
      <t>キュウヨ</t>
    </rPh>
    <rPh sb="81" eb="83">
      <t>ウワノ</t>
    </rPh>
    <rPh sb="84" eb="85">
      <t>トウ</t>
    </rPh>
    <rPh sb="86" eb="87">
      <t>トモナ</t>
    </rPh>
    <rPh sb="88" eb="90">
      <t>シャカイ</t>
    </rPh>
    <rPh sb="90" eb="93">
      <t>ホケンリョウ</t>
    </rPh>
    <rPh sb="94" eb="97">
      <t>ゾウカブン</t>
    </rPh>
    <rPh sb="98" eb="101">
      <t>キョウサイヒ</t>
    </rPh>
    <rPh sb="103" eb="105">
      <t>ジンザイ</t>
    </rPh>
    <rPh sb="105" eb="107">
      <t>ハケン</t>
    </rPh>
    <rPh sb="107" eb="109">
      <t>ギョウシャ</t>
    </rPh>
    <rPh sb="110" eb="112">
      <t>ショクギョウ</t>
    </rPh>
    <rPh sb="112" eb="114">
      <t>ショウカイ</t>
    </rPh>
    <rPh sb="114" eb="116">
      <t>ギョウシャ</t>
    </rPh>
    <rPh sb="118" eb="121">
      <t>テスウリョウ</t>
    </rPh>
    <rPh sb="122" eb="124">
      <t>ソンガイ</t>
    </rPh>
    <rPh sb="124" eb="126">
      <t>バイショウ</t>
    </rPh>
    <rPh sb="126" eb="128">
      <t>ホケン</t>
    </rPh>
    <rPh sb="130" eb="132">
      <t>カニュウ</t>
    </rPh>
    <rPh sb="133" eb="135">
      <t>エキム</t>
    </rPh>
    <phoneticPr fontId="3"/>
  </si>
  <si>
    <t>エ　連携先事業所等への利用者の引き継ぎ等で生じる費用</t>
    <rPh sb="2" eb="4">
      <t>レンケイ</t>
    </rPh>
    <rPh sb="4" eb="5">
      <t>サキ</t>
    </rPh>
    <rPh sb="5" eb="8">
      <t>ジギョウショ</t>
    </rPh>
    <rPh sb="8" eb="9">
      <t>トウ</t>
    </rPh>
    <rPh sb="11" eb="14">
      <t>リヨウシャ</t>
    </rPh>
    <rPh sb="15" eb="16">
      <t>ヒ</t>
    </rPh>
    <rPh sb="17" eb="18">
      <t>ツ</t>
    </rPh>
    <rPh sb="19" eb="20">
      <t>トウ</t>
    </rPh>
    <rPh sb="21" eb="22">
      <t>ショウ</t>
    </rPh>
    <rPh sb="24" eb="26">
      <t>ヒヨウ</t>
    </rPh>
    <phoneticPr fontId="3"/>
  </si>
  <si>
    <t>引き継ぎ時の連携先事業所への交通費【旅費】、引継書類の印刷費【需用費】</t>
    <rPh sb="0" eb="1">
      <t>イン</t>
    </rPh>
    <rPh sb="2" eb="3">
      <t>ツ</t>
    </rPh>
    <rPh sb="4" eb="5">
      <t>ジ</t>
    </rPh>
    <rPh sb="6" eb="8">
      <t>レンケイ</t>
    </rPh>
    <rPh sb="8" eb="9">
      <t>サキ</t>
    </rPh>
    <rPh sb="9" eb="12">
      <t>ジギョウショ</t>
    </rPh>
    <rPh sb="14" eb="17">
      <t>コウツウヒ</t>
    </rPh>
    <rPh sb="18" eb="20">
      <t>リョヒ</t>
    </rPh>
    <rPh sb="31" eb="34">
      <t>ジュヨウヒ</t>
    </rPh>
    <phoneticPr fontId="3"/>
  </si>
  <si>
    <t>オ　送迎を少人数で実施する場合に追加で必要となる費用</t>
    <rPh sb="2" eb="4">
      <t>ソウゲイ</t>
    </rPh>
    <rPh sb="5" eb="8">
      <t>ショウニンズウ</t>
    </rPh>
    <rPh sb="9" eb="11">
      <t>ジッシ</t>
    </rPh>
    <rPh sb="13" eb="15">
      <t>バアイ</t>
    </rPh>
    <rPh sb="16" eb="18">
      <t>ツイカ</t>
    </rPh>
    <rPh sb="19" eb="21">
      <t>ヒツヨウ</t>
    </rPh>
    <rPh sb="24" eb="26">
      <t>ヒヨウ</t>
    </rPh>
    <phoneticPr fontId="3"/>
  </si>
  <si>
    <t>送迎車のリース【賃借料】､送迎車の燃料費【需用費】</t>
    <rPh sb="0" eb="3">
      <t>ソウゲイシャ</t>
    </rPh>
    <rPh sb="8" eb="11">
      <t>チンシャクリョウ</t>
    </rPh>
    <rPh sb="13" eb="16">
      <t>ソウゲイシャ</t>
    </rPh>
    <rPh sb="17" eb="20">
      <t>ネンリョウヒ</t>
    </rPh>
    <rPh sb="21" eb="24">
      <t>ジュヨウヒ</t>
    </rPh>
    <phoneticPr fontId="3"/>
  </si>
  <si>
    <t>（２）通所系サービス事業所が人数制限して行うサービス実施に係る取組</t>
    <rPh sb="3" eb="5">
      <t>ツウショ</t>
    </rPh>
    <rPh sb="5" eb="6">
      <t>ケイ</t>
    </rPh>
    <rPh sb="10" eb="13">
      <t>ジギョウショ</t>
    </rPh>
    <rPh sb="14" eb="16">
      <t>ニンズウ</t>
    </rPh>
    <rPh sb="16" eb="18">
      <t>セイゲン</t>
    </rPh>
    <rPh sb="20" eb="21">
      <t>オコナ</t>
    </rPh>
    <rPh sb="26" eb="28">
      <t>ジッシ</t>
    </rPh>
    <rPh sb="29" eb="30">
      <t>カカ</t>
    </rPh>
    <rPh sb="31" eb="33">
      <t>トリクミ</t>
    </rPh>
    <phoneticPr fontId="3"/>
  </si>
  <si>
    <t>カ　通所しない利用者宅を訪問して安否確認等を行うための費用</t>
    <rPh sb="2" eb="4">
      <t>ツウショ</t>
    </rPh>
    <rPh sb="7" eb="10">
      <t>リヨウシャ</t>
    </rPh>
    <rPh sb="10" eb="11">
      <t>タク</t>
    </rPh>
    <rPh sb="12" eb="14">
      <t>ホウモン</t>
    </rPh>
    <rPh sb="16" eb="18">
      <t>アンピ</t>
    </rPh>
    <rPh sb="18" eb="20">
      <t>カクニン</t>
    </rPh>
    <rPh sb="20" eb="21">
      <t>トウ</t>
    </rPh>
    <rPh sb="22" eb="23">
      <t>オコナ</t>
    </rPh>
    <rPh sb="27" eb="29">
      <t>ヒヨウ</t>
    </rPh>
    <phoneticPr fontId="3"/>
  </si>
  <si>
    <t>訪問する職員への交通費【旅費】、訪問用の自転車の購入【備品購入費】</t>
    <rPh sb="0" eb="2">
      <t>ホウモン</t>
    </rPh>
    <rPh sb="4" eb="6">
      <t>ショクイン</t>
    </rPh>
    <rPh sb="8" eb="11">
      <t>コウツウヒ</t>
    </rPh>
    <rPh sb="12" eb="14">
      <t>リョヒ</t>
    </rPh>
    <rPh sb="16" eb="19">
      <t>ホウモンヨウ</t>
    </rPh>
    <rPh sb="20" eb="23">
      <t>ジテンシャ</t>
    </rPh>
    <rPh sb="24" eb="26">
      <t>コウニュウ</t>
    </rPh>
    <rPh sb="27" eb="29">
      <t>ビヒン</t>
    </rPh>
    <rPh sb="29" eb="32">
      <t>コウニュウヒ</t>
    </rPh>
    <phoneticPr fontId="3"/>
  </si>
  <si>
    <t>キ　ＩＣＴを活用して、通所しない利用者の健康管理等を行うための費用</t>
    <rPh sb="6" eb="8">
      <t>カツヨウ</t>
    </rPh>
    <rPh sb="11" eb="13">
      <t>ツウショ</t>
    </rPh>
    <rPh sb="16" eb="19">
      <t>リヨウシャ</t>
    </rPh>
    <rPh sb="20" eb="22">
      <t>ケンコウ</t>
    </rPh>
    <rPh sb="22" eb="24">
      <t>カンリ</t>
    </rPh>
    <rPh sb="24" eb="25">
      <t>トウ</t>
    </rPh>
    <rPh sb="26" eb="27">
      <t>オコナ</t>
    </rPh>
    <rPh sb="31" eb="33">
      <t>ヒヨウ</t>
    </rPh>
    <phoneticPr fontId="3"/>
  </si>
  <si>
    <t>ICT機器の購入【備品購入費】、ICT機器のリース【貸借料】</t>
    <rPh sb="3" eb="5">
      <t>キキ</t>
    </rPh>
    <rPh sb="6" eb="8">
      <t>コウニュウ</t>
    </rPh>
    <rPh sb="9" eb="11">
      <t>ビヒン</t>
    </rPh>
    <rPh sb="11" eb="14">
      <t>コウニュウヒ</t>
    </rPh>
    <rPh sb="19" eb="21">
      <t>キキ</t>
    </rPh>
    <rPh sb="26" eb="29">
      <t>タイシャクリョウ</t>
    </rPh>
    <phoneticPr fontId="3"/>
  </si>
  <si>
    <t>（３）通所系ｻｰﾋﾞｽ事業所及び入所・住居系ｻｰﾋﾞｽ事業所による事業所外の代替の場所におけるｻｰﾋﾞｽ提供</t>
    <rPh sb="3" eb="5">
      <t>ツウショ</t>
    </rPh>
    <rPh sb="5" eb="6">
      <t>ケイ</t>
    </rPh>
    <rPh sb="11" eb="14">
      <t>ジギョウショ</t>
    </rPh>
    <rPh sb="14" eb="15">
      <t>オヨ</t>
    </rPh>
    <rPh sb="17" eb="18">
      <t>・</t>
    </rPh>
    <rPh sb="18" eb="20">
      <t>ジュウキョ</t>
    </rPh>
    <rPh sb="20" eb="21">
      <t>ケイ</t>
    </rPh>
    <rPh sb="21" eb="25">
      <t>サービス</t>
    </rPh>
    <rPh sb="27" eb="30">
      <t>ジギョウショ</t>
    </rPh>
    <rPh sb="33" eb="36">
      <t>ジギョウショ</t>
    </rPh>
    <rPh sb="36" eb="37">
      <t>ガイ</t>
    </rPh>
    <rPh sb="38" eb="40">
      <t>ダイタイ</t>
    </rPh>
    <rPh sb="41" eb="43">
      <t>バショ</t>
    </rPh>
    <rPh sb="52" eb="54">
      <t>テイキョウ</t>
    </rPh>
    <phoneticPr fontId="3"/>
  </si>
  <si>
    <t>ク　代替の場所におけるサービス提供を行うための費用</t>
    <rPh sb="2" eb="4">
      <t>ダイタイ</t>
    </rPh>
    <rPh sb="5" eb="7">
      <t>バショ</t>
    </rPh>
    <rPh sb="15" eb="17">
      <t>テイキョウ</t>
    </rPh>
    <rPh sb="18" eb="19">
      <t>オコナ</t>
    </rPh>
    <rPh sb="23" eb="25">
      <t>ヒヨウ</t>
    </rPh>
    <phoneticPr fontId="3"/>
  </si>
  <si>
    <t>代替場所の賃料【賃借料】、代替場所で使用する消耗費の購入【需用費】</t>
    <rPh sb="0" eb="2">
      <t>ダイタイ</t>
    </rPh>
    <rPh sb="2" eb="4">
      <t>バショ</t>
    </rPh>
    <rPh sb="5" eb="7">
      <t>チンリョウ</t>
    </rPh>
    <rPh sb="8" eb="11">
      <t>チンシャクリョウ</t>
    </rPh>
    <rPh sb="13" eb="15">
      <t>ダイタイ</t>
    </rPh>
    <rPh sb="15" eb="17">
      <t>バショ</t>
    </rPh>
    <rPh sb="18" eb="20">
      <t>シヨウ</t>
    </rPh>
    <rPh sb="22" eb="25">
      <t>ショウモウヒ</t>
    </rPh>
    <rPh sb="26" eb="28">
      <t>コウニュウ</t>
    </rPh>
    <rPh sb="29" eb="32">
      <t>ジュヨウヒ</t>
    </rPh>
    <phoneticPr fontId="3"/>
  </si>
  <si>
    <t>ケ　職員の交通費、利用者の送迎に係る費用</t>
    <rPh sb="2" eb="4">
      <t>ショクイン</t>
    </rPh>
    <rPh sb="5" eb="8">
      <t>コウツウヒ</t>
    </rPh>
    <rPh sb="9" eb="12">
      <t>リヨウシャ</t>
    </rPh>
    <rPh sb="13" eb="15">
      <t>ソウゲイ</t>
    </rPh>
    <rPh sb="16" eb="17">
      <t>カカ</t>
    </rPh>
    <rPh sb="18" eb="20">
      <t>ヒヨウ</t>
    </rPh>
    <phoneticPr fontId="3"/>
  </si>
  <si>
    <t>代替場所への送迎のための臨時職員の賃金【賃金】、職員の交通費【旅費】</t>
    <phoneticPr fontId="3"/>
  </si>
  <si>
    <t>（４）通所系サービス事業所による訪問サービスの実施</t>
    <rPh sb="3" eb="5">
      <t>ツウショ</t>
    </rPh>
    <rPh sb="5" eb="6">
      <t>ケイ</t>
    </rPh>
    <rPh sb="10" eb="13">
      <t>ジギョウショ</t>
    </rPh>
    <rPh sb="16" eb="18">
      <t>ホウモン</t>
    </rPh>
    <rPh sb="23" eb="25">
      <t>ジッシ</t>
    </rPh>
    <phoneticPr fontId="3"/>
  </si>
  <si>
    <t>コ　訪問サービス実施に必要な人員確保のための費用　</t>
    <rPh sb="2" eb="4">
      <t>ホウモン</t>
    </rPh>
    <rPh sb="8" eb="10">
      <t>ジッシ</t>
    </rPh>
    <rPh sb="11" eb="13">
      <t>ヒツヨウ</t>
    </rPh>
    <rPh sb="14" eb="16">
      <t>ジンイン</t>
    </rPh>
    <rPh sb="16" eb="18">
      <t>カクホ</t>
    </rPh>
    <rPh sb="22" eb="24">
      <t>ヒヨウ</t>
    </rPh>
    <phoneticPr fontId="3"/>
  </si>
  <si>
    <t>（上記ウに準ずる）</t>
    <rPh sb="1" eb="3">
      <t>ジョウキ</t>
    </rPh>
    <rPh sb="5" eb="6">
      <t>ジュン</t>
    </rPh>
    <phoneticPr fontId="3"/>
  </si>
  <si>
    <t>サ　訪問サービス実施を行うため緊急かつ一時的に必要となる車のリース等の費用</t>
    <phoneticPr fontId="3"/>
  </si>
  <si>
    <t>（上記オに準ずる）</t>
    <rPh sb="1" eb="3">
      <t>ジョウキ</t>
    </rPh>
    <rPh sb="5" eb="6">
      <t>ジュン</t>
    </rPh>
    <phoneticPr fontId="3"/>
  </si>
  <si>
    <t>シ　訪問サービスの実施に伴う損害賠償保険の加入費用</t>
    <rPh sb="2" eb="4">
      <t>ホウモン</t>
    </rPh>
    <rPh sb="9" eb="11">
      <t>ジッシ</t>
    </rPh>
    <rPh sb="12" eb="13">
      <t>トモナ</t>
    </rPh>
    <rPh sb="14" eb="16">
      <t>ソンガイ</t>
    </rPh>
    <rPh sb="16" eb="18">
      <t>バイショウ</t>
    </rPh>
    <rPh sb="18" eb="20">
      <t>ホケン</t>
    </rPh>
    <rPh sb="21" eb="23">
      <t>カニュウ</t>
    </rPh>
    <rPh sb="23" eb="25">
      <t>ヒヨウ</t>
    </rPh>
    <phoneticPr fontId="3"/>
  </si>
  <si>
    <t>損害賠償保険への加入【役務費】</t>
    <rPh sb="2" eb="4">
      <t>バイショウ</t>
    </rPh>
    <phoneticPr fontId="3"/>
  </si>
  <si>
    <t>ス　マスク、手袋、体温計等衛生用品の購入費用</t>
    <rPh sb="6" eb="8">
      <t>テブクロ</t>
    </rPh>
    <rPh sb="9" eb="13">
      <t>タイオンケイナド</t>
    </rPh>
    <rPh sb="13" eb="15">
      <t>エイセイ</t>
    </rPh>
    <rPh sb="15" eb="17">
      <t>ヨウヒン</t>
    </rPh>
    <rPh sb="18" eb="20">
      <t>コウニュウ</t>
    </rPh>
    <rPh sb="20" eb="22">
      <t>ヒヨウ</t>
    </rPh>
    <phoneticPr fontId="3"/>
  </si>
  <si>
    <t>（上記イに準ずる）</t>
    <rPh sb="1" eb="3">
      <t>ジョウキ</t>
    </rPh>
    <rPh sb="5" eb="6">
      <t>ジュン</t>
    </rPh>
    <phoneticPr fontId="3"/>
  </si>
  <si>
    <t>（１）利用者受入に係る連絡調整、職員確保</t>
    <phoneticPr fontId="3"/>
  </si>
  <si>
    <t>(対象経費の例)</t>
    <phoneticPr fontId="3"/>
  </si>
  <si>
    <t>ア　追加で必要な人員確保のための費用</t>
    <rPh sb="2" eb="4">
      <t>ツイカ</t>
    </rPh>
    <rPh sb="5" eb="7">
      <t>ヒツヨウ</t>
    </rPh>
    <rPh sb="8" eb="10">
      <t>ジンイン</t>
    </rPh>
    <rPh sb="10" eb="12">
      <t>カクホ</t>
    </rPh>
    <rPh sb="16" eb="18">
      <t>ヒヨウ</t>
    </rPh>
    <phoneticPr fontId="3"/>
  </si>
  <si>
    <t>（上記1（1）ウに準ずる）</t>
    <rPh sb="1" eb="3">
      <t>ジョウキ</t>
    </rPh>
    <rPh sb="9" eb="10">
      <t>ジュン</t>
    </rPh>
    <phoneticPr fontId="3"/>
  </si>
  <si>
    <t>イ　利用者の引き継ぎ等で生じる費用</t>
    <rPh sb="2" eb="5">
      <t>リヨウシャ</t>
    </rPh>
    <rPh sb="6" eb="7">
      <t>ヒ</t>
    </rPh>
    <rPh sb="8" eb="9">
      <t>ツ</t>
    </rPh>
    <rPh sb="10" eb="11">
      <t>トウ</t>
    </rPh>
    <rPh sb="12" eb="13">
      <t>ショウ</t>
    </rPh>
    <rPh sb="15" eb="17">
      <t>ヒヨウ</t>
    </rPh>
    <phoneticPr fontId="3"/>
  </si>
  <si>
    <t>（上記1（1）エに準ずる）</t>
    <rPh sb="1" eb="3">
      <t>ジョウキ</t>
    </rPh>
    <rPh sb="9" eb="10">
      <t>ジュン</t>
    </rPh>
    <phoneticPr fontId="3"/>
  </si>
  <si>
    <t>（２）職員の応援派遣</t>
    <rPh sb="3" eb="5">
      <t>ショクイン</t>
    </rPh>
    <rPh sb="6" eb="8">
      <t>オウエン</t>
    </rPh>
    <rPh sb="8" eb="10">
      <t>ハケン</t>
    </rPh>
    <phoneticPr fontId="3"/>
  </si>
  <si>
    <t>ウ　職員を応援派遣するために必要な費用</t>
    <rPh sb="2" eb="4">
      <t>ショクイン</t>
    </rPh>
    <rPh sb="5" eb="7">
      <t>オウエン</t>
    </rPh>
    <rPh sb="7" eb="9">
      <t>ハケン</t>
    </rPh>
    <rPh sb="14" eb="16">
      <t>ヒツヨウ</t>
    </rPh>
    <rPh sb="17" eb="19">
      <t>ヒヨウ</t>
    </rPh>
    <phoneticPr fontId="3"/>
  </si>
  <si>
    <t>（添付）申請額一覧</t>
  </si>
  <si>
    <t>（単位:千円）</t>
    <rPh sb="1" eb="3">
      <t>タンイ</t>
    </rPh>
    <rPh sb="4" eb="6">
      <t>センエン</t>
    </rPh>
    <phoneticPr fontId="3"/>
  </si>
  <si>
    <t>No.</t>
    <phoneticPr fontId="3"/>
  </si>
  <si>
    <t>事業所・施設名</t>
    <rPh sb="0" eb="3">
      <t>ジギョウショ</t>
    </rPh>
    <rPh sb="4" eb="7">
      <t>シセツメイ</t>
    </rPh>
    <phoneticPr fontId="3"/>
  </si>
  <si>
    <t>サービス種別</t>
    <rPh sb="4" eb="6">
      <t>シュベツ</t>
    </rPh>
    <phoneticPr fontId="3"/>
  </si>
  <si>
    <t>１．通所系サービス事業所のサービス継続支援
（利用者の居宅への訪問によるサービスを行った事業所）</t>
    <rPh sb="2" eb="4">
      <t>ツウショ</t>
    </rPh>
    <rPh sb="4" eb="5">
      <t>ケイ</t>
    </rPh>
    <rPh sb="9" eb="12">
      <t>ジギョウショ</t>
    </rPh>
    <rPh sb="17" eb="19">
      <t>ケイゾク</t>
    </rPh>
    <rPh sb="19" eb="21">
      <t>シエン</t>
    </rPh>
    <rPh sb="23" eb="26">
      <t>リヨウシャ</t>
    </rPh>
    <rPh sb="27" eb="29">
      <t>キョタク</t>
    </rPh>
    <rPh sb="31" eb="33">
      <t>ホウモン</t>
    </rPh>
    <rPh sb="41" eb="42">
      <t>オコナ</t>
    </rPh>
    <rPh sb="44" eb="47">
      <t>ジギョウショ</t>
    </rPh>
    <phoneticPr fontId="3"/>
  </si>
  <si>
    <t>２．他事業所との連携支援</t>
    <rPh sb="2" eb="6">
      <t>タジギョウショ</t>
    </rPh>
    <rPh sb="8" eb="10">
      <t>レンケイ</t>
    </rPh>
    <rPh sb="10" eb="12">
      <t>シエン</t>
    </rPh>
    <phoneticPr fontId="3"/>
  </si>
  <si>
    <t>申請額計(ｇ)</t>
    <rPh sb="0" eb="3">
      <t>シンセイガク</t>
    </rPh>
    <rPh sb="3" eb="4">
      <t>ケイ</t>
    </rPh>
    <phoneticPr fontId="3"/>
  </si>
  <si>
    <t>備考</t>
    <rPh sb="0" eb="2">
      <t>ビコウ</t>
    </rPh>
    <phoneticPr fontId="3"/>
  </si>
  <si>
    <t>基準単価(a)</t>
    <rPh sb="0" eb="2">
      <t>キジュン</t>
    </rPh>
    <rPh sb="2" eb="4">
      <t>タンカ</t>
    </rPh>
    <phoneticPr fontId="3"/>
  </si>
  <si>
    <t>所要額(b)</t>
    <rPh sb="0" eb="3">
      <t>ショヨウガク</t>
    </rPh>
    <phoneticPr fontId="3"/>
  </si>
  <si>
    <t>申請額(c)</t>
    <rPh sb="0" eb="3">
      <t>シンセイガク</t>
    </rPh>
    <phoneticPr fontId="3"/>
  </si>
  <si>
    <t>基準単価(d)</t>
    <rPh sb="0" eb="2">
      <t>キジュン</t>
    </rPh>
    <rPh sb="2" eb="4">
      <t>タンカ</t>
    </rPh>
    <phoneticPr fontId="3"/>
  </si>
  <si>
    <t>所要額(e)</t>
    <rPh sb="0" eb="3">
      <t>ショヨウガク</t>
    </rPh>
    <phoneticPr fontId="3"/>
  </si>
  <si>
    <t>申請額(f)</t>
    <rPh sb="0" eb="3">
      <t>シンセイガク</t>
    </rPh>
    <phoneticPr fontId="3"/>
  </si>
  <si>
    <t>合計</t>
    <rPh sb="0" eb="2">
      <t>ゴウケイ</t>
    </rPh>
    <phoneticPr fontId="3"/>
  </si>
  <si>
    <t>（注）</t>
    <rPh sb="1" eb="2">
      <t>チュウ</t>
    </rPh>
    <phoneticPr fontId="3"/>
  </si>
  <si>
    <t>　列の挿入は絶対に行わないこと。</t>
    <rPh sb="1" eb="2">
      <t>レツ</t>
    </rPh>
    <rPh sb="3" eb="5">
      <t>ソウニュウ</t>
    </rPh>
    <rPh sb="6" eb="8">
      <t>ゼッタイ</t>
    </rPh>
    <rPh sb="9" eb="10">
      <t>オコナ</t>
    </rPh>
    <phoneticPr fontId="3"/>
  </si>
  <si>
    <t>　「基準単価(a)」及び「基準単価(d)」は、別表１に記載された基準単価を記入すること。</t>
    <rPh sb="2" eb="4">
      <t>キジュン</t>
    </rPh>
    <rPh sb="4" eb="6">
      <t>タンカ</t>
    </rPh>
    <rPh sb="10" eb="11">
      <t>オヨ</t>
    </rPh>
    <rPh sb="13" eb="15">
      <t>キジュン</t>
    </rPh>
    <rPh sb="15" eb="17">
      <t>タンカ</t>
    </rPh>
    <rPh sb="23" eb="25">
      <t>ベッピョウ</t>
    </rPh>
    <phoneticPr fontId="3"/>
  </si>
  <si>
    <t>　「所要額(b)」及び「所要額(e)」は「（様式３）事業所・施設別個表」に記載した所要額（千円未満切り捨て）を記入すること。</t>
    <rPh sb="2" eb="5">
      <t>ショヨウガク</t>
    </rPh>
    <rPh sb="9" eb="10">
      <t>オヨ</t>
    </rPh>
    <rPh sb="12" eb="15">
      <t>ショヨウガク</t>
    </rPh>
    <rPh sb="22" eb="24">
      <t>ヨウシキ</t>
    </rPh>
    <rPh sb="37" eb="39">
      <t>キサイ</t>
    </rPh>
    <rPh sb="41" eb="44">
      <t>ショヨウガク</t>
    </rPh>
    <rPh sb="45" eb="46">
      <t>セン</t>
    </rPh>
    <rPh sb="46" eb="49">
      <t>エンミマン</t>
    </rPh>
    <rPh sb="49" eb="50">
      <t>キ</t>
    </rPh>
    <rPh sb="51" eb="52">
      <t>ス</t>
    </rPh>
    <rPh sb="55" eb="57">
      <t>キニュウ</t>
    </rPh>
    <phoneticPr fontId="3"/>
  </si>
  <si>
    <t>　「申請額(c)」は、「基準単価(a)」と「所要額(b)」を比較して低い方の額を、「申請額(f)」は、「基準単価(d)」と「所要額(e)」を比較して低い方の額をぞれぞれ記入すること。</t>
    <rPh sb="2" eb="4">
      <t>シンセイ</t>
    </rPh>
    <rPh sb="4" eb="5">
      <t>ガク</t>
    </rPh>
    <rPh sb="12" eb="14">
      <t>キジュン</t>
    </rPh>
    <rPh sb="14" eb="16">
      <t>タンカ</t>
    </rPh>
    <rPh sb="22" eb="25">
      <t>ショヨウガク</t>
    </rPh>
    <rPh sb="30" eb="32">
      <t>ヒカク</t>
    </rPh>
    <rPh sb="34" eb="35">
      <t>ヒク</t>
    </rPh>
    <rPh sb="36" eb="37">
      <t>ホウ</t>
    </rPh>
    <rPh sb="38" eb="39">
      <t>ガク</t>
    </rPh>
    <rPh sb="42" eb="44">
      <t>シンセイ</t>
    </rPh>
    <rPh sb="84" eb="86">
      <t>キニュウ</t>
    </rPh>
    <phoneticPr fontId="3"/>
  </si>
  <si>
    <t>　「申請額計(g)」は、「申請額(c)」と「申請額(f)」の合計額を記入すること。</t>
    <rPh sb="2" eb="4">
      <t>シンセイ</t>
    </rPh>
    <rPh sb="4" eb="5">
      <t>ガク</t>
    </rPh>
    <rPh sb="5" eb="6">
      <t>ケイ</t>
    </rPh>
    <rPh sb="13" eb="16">
      <t>シンセイガク</t>
    </rPh>
    <rPh sb="22" eb="25">
      <t>シンセイガク</t>
    </rPh>
    <rPh sb="30" eb="33">
      <t>ゴウケイガク</t>
    </rPh>
    <rPh sb="34" eb="3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</si>
</sst>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\-#,##0;&quot;&quot;"/>
    <numFmt numFmtId="178" formatCode="#,##0_ ;[Red]\-#,##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22FA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5" fillId="0" borderId="4" xfId="0" applyFont="1" applyFill="1" applyBorder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5" fillId="0" borderId="9" xfId="0" applyFont="1" applyFill="1" applyBorder="1" applyProtection="1">
      <alignment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0" fontId="5" fillId="0" borderId="11" xfId="0" applyFont="1" applyFill="1" applyBorder="1" applyProtection="1">
      <alignment vertical="center"/>
      <protection hidden="1"/>
    </xf>
    <xf numFmtId="0" fontId="5" fillId="0" borderId="12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13" xfId="0" applyFont="1" applyFill="1" applyBorder="1" applyProtection="1">
      <alignment vertical="center"/>
      <protection hidden="1"/>
    </xf>
    <xf numFmtId="0" fontId="5" fillId="0" borderId="15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5" fillId="0" borderId="16" xfId="0" applyFont="1" applyFill="1" applyBorder="1" applyProtection="1">
      <alignment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Protection="1">
      <alignment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7" fillId="2" borderId="15" xfId="0" applyFont="1" applyFill="1" applyBorder="1" applyProtection="1">
      <alignment vertical="center"/>
      <protection hidden="1"/>
    </xf>
    <xf numFmtId="0" fontId="7" fillId="0" borderId="15" xfId="0" applyFont="1" applyFill="1" applyBorder="1" applyAlignment="1" applyProtection="1">
      <alignment horizontal="left" vertical="center"/>
      <protection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7" fillId="0" borderId="10" xfId="0" applyFont="1" applyFill="1" applyBorder="1" applyAlignment="1" applyProtection="1">
      <alignment vertical="center"/>
      <protection locked="0"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7" fillId="0" borderId="15" xfId="0" applyFont="1" applyFill="1" applyBorder="1" applyAlignment="1" applyProtection="1">
      <alignment vertical="center"/>
      <protection hidden="1"/>
    </xf>
    <xf numFmtId="0" fontId="7" fillId="0" borderId="15" xfId="0" applyFont="1" applyFill="1" applyBorder="1" applyAlignment="1" applyProtection="1">
      <alignment vertical="center"/>
      <protection locked="0" hidden="1"/>
    </xf>
    <xf numFmtId="0" fontId="13" fillId="0" borderId="10" xfId="0" applyFont="1" applyFill="1" applyBorder="1" applyAlignment="1" applyProtection="1">
      <alignment horizontal="left" vertical="center"/>
      <protection hidden="1"/>
    </xf>
    <xf numFmtId="0" fontId="7" fillId="0" borderId="10" xfId="0" applyFont="1" applyFill="1" applyBorder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14" xfId="0" applyFont="1" applyFill="1" applyBorder="1" applyAlignment="1" applyProtection="1">
      <alignment horizontal="left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top"/>
      <protection locked="0" hidden="1"/>
    </xf>
    <xf numFmtId="0" fontId="7" fillId="0" borderId="6" xfId="0" applyFont="1" applyFill="1" applyBorder="1" applyAlignment="1" applyProtection="1">
      <alignment vertical="center" wrapText="1"/>
      <protection locked="0" hidden="1"/>
    </xf>
    <xf numFmtId="0" fontId="7" fillId="0" borderId="6" xfId="0" applyFont="1" applyFill="1" applyBorder="1" applyProtection="1">
      <alignment vertical="center"/>
      <protection hidden="1"/>
    </xf>
    <xf numFmtId="0" fontId="7" fillId="0" borderId="7" xfId="0" applyFont="1" applyFill="1" applyBorder="1" applyProtection="1">
      <alignment vertical="center"/>
      <protection hidden="1"/>
    </xf>
    <xf numFmtId="0" fontId="7" fillId="0" borderId="8" xfId="0" applyFont="1" applyFill="1" applyBorder="1" applyProtection="1">
      <alignment vertical="center"/>
      <protection hidden="1"/>
    </xf>
    <xf numFmtId="0" fontId="7" fillId="0" borderId="0" xfId="0" applyFont="1" applyFill="1" applyBorder="1" applyProtection="1">
      <alignment vertical="center"/>
      <protection hidden="1"/>
    </xf>
    <xf numFmtId="0" fontId="12" fillId="0" borderId="8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17" xfId="0" applyFont="1" applyFill="1" applyBorder="1" applyAlignment="1" applyProtection="1">
      <alignment vertical="center" wrapText="1"/>
      <protection hidden="1"/>
    </xf>
    <xf numFmtId="0" fontId="12" fillId="0" borderId="10" xfId="0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vertical="center"/>
      <protection hidden="1"/>
    </xf>
    <xf numFmtId="0" fontId="12" fillId="0" borderId="6" xfId="0" applyFont="1" applyFill="1" applyBorder="1" applyAlignment="1" applyProtection="1">
      <alignment vertical="center" wrapText="1"/>
      <protection hidden="1"/>
    </xf>
    <xf numFmtId="0" fontId="12" fillId="0" borderId="7" xfId="0" applyFont="1" applyFill="1" applyBorder="1" applyAlignment="1" applyProtection="1">
      <alignment vertical="center" wrapText="1"/>
      <protection hidden="1"/>
    </xf>
    <xf numFmtId="0" fontId="7" fillId="0" borderId="14" xfId="0" applyFont="1" applyFill="1" applyBorder="1" applyAlignment="1" applyProtection="1">
      <alignment vertical="center"/>
      <protection hidden="1"/>
    </xf>
    <xf numFmtId="0" fontId="7" fillId="0" borderId="15" xfId="0" applyFont="1" applyFill="1" applyBorder="1" applyProtection="1">
      <alignment vertical="center"/>
      <protection hidden="1"/>
    </xf>
    <xf numFmtId="0" fontId="12" fillId="0" borderId="15" xfId="0" applyFont="1" applyFill="1" applyBorder="1" applyAlignment="1" applyProtection="1">
      <alignment vertical="center" wrapText="1"/>
      <protection hidden="1"/>
    </xf>
    <xf numFmtId="0" fontId="12" fillId="0" borderId="16" xfId="0" applyFont="1" applyFill="1" applyBorder="1" applyAlignment="1" applyProtection="1">
      <alignment vertical="center" wrapText="1"/>
      <protection hidden="1"/>
    </xf>
    <xf numFmtId="0" fontId="2" fillId="0" borderId="12" xfId="0" applyFont="1" applyFill="1" applyBorder="1" applyAlignment="1" applyProtection="1">
      <alignment vertical="center" wrapText="1"/>
      <protection hidden="1"/>
    </xf>
    <xf numFmtId="0" fontId="12" fillId="2" borderId="14" xfId="0" applyFont="1" applyFill="1" applyBorder="1" applyAlignment="1" applyProtection="1">
      <alignment vertical="center" wrapText="1"/>
      <protection hidden="1"/>
    </xf>
    <xf numFmtId="0" fontId="2" fillId="0" borderId="15" xfId="0" applyFont="1" applyFill="1" applyBorder="1" applyAlignment="1" applyProtection="1">
      <alignment vertical="center"/>
      <protection hidden="1"/>
    </xf>
    <xf numFmtId="0" fontId="7" fillId="2" borderId="15" xfId="0" applyFont="1" applyFill="1" applyBorder="1" applyAlignment="1" applyProtection="1">
      <alignment vertical="center" shrinkToFit="1"/>
      <protection locked="0" hidden="1"/>
    </xf>
    <xf numFmtId="0" fontId="2" fillId="0" borderId="15" xfId="0" applyFont="1" applyFill="1" applyBorder="1" applyAlignment="1" applyProtection="1">
      <alignment vertical="center"/>
      <protection locked="0" hidden="1"/>
    </xf>
    <xf numFmtId="0" fontId="7" fillId="0" borderId="15" xfId="0" applyFont="1" applyFill="1" applyBorder="1" applyAlignment="1" applyProtection="1">
      <alignment vertical="center" shrinkToFit="1"/>
      <protection locked="0" hidden="1"/>
    </xf>
    <xf numFmtId="0" fontId="2" fillId="0" borderId="15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vertical="center"/>
      <protection locked="0" hidden="1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2" fillId="0" borderId="13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shrinkToFit="1"/>
      <protection locked="0" hidden="1"/>
    </xf>
    <xf numFmtId="0" fontId="2" fillId="0" borderId="0" xfId="0" applyFont="1" applyFill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shrinkToFit="1"/>
      <protection locked="0"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locked="0" hidden="1"/>
    </xf>
    <xf numFmtId="0" fontId="2" fillId="2" borderId="0" xfId="0" applyFont="1" applyFill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12" fillId="2" borderId="9" xfId="0" applyFont="1" applyFill="1" applyBorder="1" applyAlignment="1" applyProtection="1">
      <alignment vertical="center" wrapText="1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12" fillId="0" borderId="10" xfId="0" applyFont="1" applyFill="1" applyBorder="1" applyAlignment="1" applyProtection="1">
      <alignment vertical="center"/>
      <protection hidden="1"/>
    </xf>
    <xf numFmtId="0" fontId="12" fillId="0" borderId="11" xfId="0" applyFont="1" applyFill="1" applyBorder="1" applyAlignment="1" applyProtection="1">
      <alignment vertical="center" wrapText="1"/>
      <protection hidden="1"/>
    </xf>
    <xf numFmtId="0" fontId="12" fillId="0" borderId="15" xfId="0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 shrinkToFit="1"/>
      <protection locked="0" hidden="1"/>
    </xf>
    <xf numFmtId="0" fontId="7" fillId="0" borderId="6" xfId="0" applyFont="1" applyFill="1" applyBorder="1" applyAlignment="1" applyProtection="1">
      <alignment vertical="center"/>
      <protection locked="0" hidden="1"/>
    </xf>
    <xf numFmtId="176" fontId="7" fillId="0" borderId="6" xfId="0" applyNumberFormat="1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 shrinkToFit="1"/>
      <protection locked="0" hidden="1"/>
    </xf>
    <xf numFmtId="0" fontId="7" fillId="0" borderId="17" xfId="0" applyFont="1" applyFill="1" applyBorder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14" fillId="0" borderId="6" xfId="0" applyFont="1" applyFill="1" applyBorder="1" applyAlignment="1" applyProtection="1">
      <alignment horizontal="left" vertical="center"/>
      <protection hidden="1"/>
    </xf>
    <xf numFmtId="0" fontId="12" fillId="0" borderId="6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vertical="center" textRotation="255"/>
      <protection hidden="1"/>
    </xf>
    <xf numFmtId="0" fontId="14" fillId="0" borderId="6" xfId="0" applyFont="1" applyFill="1" applyBorder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 shrinkToFit="1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176" fontId="7" fillId="0" borderId="10" xfId="0" applyNumberFormat="1" applyFont="1" applyFill="1" applyBorder="1" applyAlignment="1" applyProtection="1">
      <alignment vertical="center"/>
      <protection hidden="1"/>
    </xf>
    <xf numFmtId="0" fontId="7" fillId="0" borderId="11" xfId="0" applyFont="1" applyFill="1" applyBorder="1" applyProtection="1">
      <alignment vertical="center"/>
      <protection hidden="1"/>
    </xf>
    <xf numFmtId="0" fontId="2" fillId="0" borderId="12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textRotation="255"/>
      <protection hidden="1"/>
    </xf>
    <xf numFmtId="0" fontId="7" fillId="0" borderId="11" xfId="0" applyFont="1" applyFill="1" applyBorder="1" applyAlignment="1" applyProtection="1">
      <alignment vertical="center" shrinkToFit="1"/>
      <protection locked="0"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12" fillId="0" borderId="6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Protection="1">
      <alignment vertical="center"/>
      <protection hidden="1"/>
    </xf>
    <xf numFmtId="0" fontId="7" fillId="0" borderId="12" xfId="0" applyFont="1" applyFill="1" applyBorder="1" applyProtection="1">
      <alignment vertical="center"/>
      <protection hidden="1"/>
    </xf>
    <xf numFmtId="0" fontId="7" fillId="0" borderId="15" xfId="0" applyFont="1" applyFill="1" applyBorder="1" applyAlignment="1" applyProtection="1">
      <alignment vertical="center" textRotation="255"/>
      <protection hidden="1"/>
    </xf>
    <xf numFmtId="0" fontId="2" fillId="0" borderId="15" xfId="0" applyFont="1" applyFill="1" applyBorder="1" applyProtection="1">
      <alignment vertical="center"/>
      <protection hidden="1"/>
    </xf>
    <xf numFmtId="0" fontId="7" fillId="0" borderId="12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 textRotation="255"/>
      <protection hidden="1"/>
    </xf>
    <xf numFmtId="0" fontId="4" fillId="0" borderId="9" xfId="0" applyFont="1" applyFill="1" applyBorder="1" applyProtection="1">
      <alignment vertical="center"/>
      <protection hidden="1"/>
    </xf>
    <xf numFmtId="0" fontId="7" fillId="2" borderId="9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Protection="1">
      <alignment vertical="center"/>
      <protection hidden="1"/>
    </xf>
    <xf numFmtId="0" fontId="7" fillId="2" borderId="10" xfId="0" applyFont="1" applyFill="1" applyBorder="1" applyAlignment="1" applyProtection="1">
      <alignment vertical="center" textRotation="255"/>
      <protection hidden="1"/>
    </xf>
    <xf numFmtId="0" fontId="4" fillId="0" borderId="10" xfId="0" applyFont="1" applyFill="1" applyBorder="1" applyProtection="1">
      <alignment vertical="center"/>
      <protection hidden="1"/>
    </xf>
    <xf numFmtId="0" fontId="7" fillId="2" borderId="10" xfId="0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 textRotation="255"/>
      <protection hidden="1"/>
    </xf>
    <xf numFmtId="0" fontId="4" fillId="0" borderId="15" xfId="0" applyFont="1" applyFill="1" applyBorder="1" applyProtection="1">
      <alignment vertical="center"/>
      <protection hidden="1"/>
    </xf>
    <xf numFmtId="176" fontId="7" fillId="0" borderId="15" xfId="0" applyNumberFormat="1" applyFont="1" applyFill="1" applyBorder="1" applyAlignment="1" applyProtection="1">
      <alignment vertical="center"/>
      <protection hidden="1"/>
    </xf>
    <xf numFmtId="0" fontId="13" fillId="0" borderId="10" xfId="0" applyFont="1" applyFill="1" applyBorder="1" applyProtection="1">
      <alignment vertical="center"/>
      <protection hidden="1"/>
    </xf>
    <xf numFmtId="0" fontId="13" fillId="0" borderId="15" xfId="0" applyFont="1" applyFill="1" applyBorder="1" applyAlignment="1" applyProtection="1">
      <alignment vertical="center"/>
      <protection hidden="1"/>
    </xf>
    <xf numFmtId="0" fontId="7" fillId="0" borderId="15" xfId="0" applyFont="1" applyFill="1" applyBorder="1" applyAlignment="1" applyProtection="1">
      <alignment horizontal="center" vertical="center" shrinkToFit="1"/>
      <protection locked="0" hidden="1"/>
    </xf>
    <xf numFmtId="0" fontId="7" fillId="0" borderId="16" xfId="0" applyFont="1" applyFill="1" applyBorder="1" applyAlignment="1" applyProtection="1">
      <alignment horizontal="center" vertical="center" shrinkToFit="1"/>
      <protection locked="0" hidden="1"/>
    </xf>
    <xf numFmtId="0" fontId="13" fillId="0" borderId="12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locked="0" hidden="1"/>
    </xf>
    <xf numFmtId="0" fontId="7" fillId="0" borderId="16" xfId="0" applyFont="1" applyFill="1" applyBorder="1" applyAlignment="1" applyProtection="1">
      <alignment vertical="center" shrinkToFit="1"/>
      <protection locked="0" hidden="1"/>
    </xf>
    <xf numFmtId="0" fontId="7" fillId="0" borderId="9" xfId="0" applyFont="1" applyFill="1" applyBorder="1" applyProtection="1">
      <alignment vertical="center"/>
      <protection hidden="1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2" fillId="0" borderId="7" xfId="0" applyFont="1" applyFill="1" applyBorder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2" fillId="0" borderId="50" xfId="0" applyFont="1" applyFill="1" applyBorder="1" applyAlignment="1" applyProtection="1">
      <alignment horizontal="left" vertical="center"/>
      <protection hidden="1"/>
    </xf>
    <xf numFmtId="0" fontId="4" fillId="0" borderId="50" xfId="0" applyFont="1" applyFill="1" applyBorder="1" applyAlignment="1" applyProtection="1">
      <alignment horizontal="center" vertical="center"/>
      <protection hidden="1"/>
    </xf>
    <xf numFmtId="0" fontId="4" fillId="0" borderId="50" xfId="0" applyFont="1" applyFill="1" applyBorder="1" applyProtection="1">
      <alignment vertical="center"/>
      <protection hidden="1"/>
    </xf>
    <xf numFmtId="0" fontId="15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vertical="center"/>
      <protection hidden="1"/>
    </xf>
    <xf numFmtId="0" fontId="16" fillId="0" borderId="15" xfId="0" applyFont="1" applyFill="1" applyBorder="1" applyAlignment="1" applyProtection="1">
      <alignment horizontal="center" vertical="center"/>
      <protection hidden="1"/>
    </xf>
    <xf numFmtId="0" fontId="16" fillId="0" borderId="12" xfId="0" applyFont="1" applyFill="1" applyBorder="1" applyAlignment="1" applyProtection="1">
      <alignment vertical="center"/>
      <protection hidden="1"/>
    </xf>
    <xf numFmtId="0" fontId="16" fillId="0" borderId="2" xfId="0" applyFont="1" applyFill="1" applyBorder="1" applyAlignment="1" applyProtection="1">
      <alignment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51" xfId="0" applyFont="1" applyFill="1" applyBorder="1" applyAlignment="1" applyProtection="1">
      <alignment vertical="center"/>
      <protection hidden="1"/>
    </xf>
    <xf numFmtId="0" fontId="16" fillId="0" borderId="52" xfId="0" applyFont="1" applyFill="1" applyBorder="1" applyAlignment="1" applyProtection="1">
      <alignment horizontal="center" vertical="center"/>
      <protection hidden="1"/>
    </xf>
    <xf numFmtId="0" fontId="16" fillId="0" borderId="53" xfId="0" applyFont="1" applyFill="1" applyBorder="1" applyAlignment="1" applyProtection="1">
      <alignment horizontal="center" vertical="center"/>
      <protection hidden="1"/>
    </xf>
    <xf numFmtId="0" fontId="16" fillId="0" borderId="9" xfId="0" applyFont="1" applyFill="1" applyBorder="1" applyAlignment="1" applyProtection="1">
      <alignment vertical="center"/>
      <protection hidden="1"/>
    </xf>
    <xf numFmtId="0" fontId="16" fillId="0" borderId="54" xfId="0" applyFont="1" applyFill="1" applyBorder="1" applyAlignment="1" applyProtection="1">
      <alignment vertical="center"/>
      <protection hidden="1"/>
    </xf>
    <xf numFmtId="0" fontId="16" fillId="0" borderId="55" xfId="0" applyFont="1" applyFill="1" applyBorder="1" applyAlignment="1" applyProtection="1">
      <alignment horizontal="center" vertical="center"/>
      <protection hidden="1"/>
    </xf>
    <xf numFmtId="0" fontId="16" fillId="0" borderId="56" xfId="0" applyFont="1" applyFill="1" applyBorder="1" applyAlignment="1" applyProtection="1">
      <alignment horizontal="center" vertical="center"/>
      <protection hidden="1"/>
    </xf>
    <xf numFmtId="0" fontId="16" fillId="0" borderId="15" xfId="0" applyFont="1" applyFill="1" applyBorder="1" applyAlignment="1" applyProtection="1">
      <alignment vertical="center" shrinkToFit="1"/>
      <protection hidden="1"/>
    </xf>
    <xf numFmtId="0" fontId="16" fillId="0" borderId="16" xfId="0" applyFont="1" applyFill="1" applyBorder="1" applyAlignment="1" applyProtection="1">
      <alignment vertical="center" shrinkToFit="1"/>
      <protection hidden="1"/>
    </xf>
    <xf numFmtId="0" fontId="17" fillId="4" borderId="54" xfId="0" applyFont="1" applyFill="1" applyBorder="1" applyAlignment="1" applyProtection="1">
      <alignment vertical="center"/>
      <protection hidden="1"/>
    </xf>
    <xf numFmtId="0" fontId="17" fillId="0" borderId="14" xfId="0" applyFont="1" applyFill="1" applyBorder="1" applyAlignment="1" applyProtection="1">
      <alignment vertical="center"/>
      <protection hidden="1"/>
    </xf>
    <xf numFmtId="0" fontId="16" fillId="0" borderId="15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Protection="1">
      <alignment vertical="center"/>
      <protection hidden="1"/>
    </xf>
    <xf numFmtId="0" fontId="16" fillId="0" borderId="10" xfId="0" applyFont="1" applyFill="1" applyBorder="1" applyAlignment="1" applyProtection="1">
      <alignment horizontal="center" vertical="center"/>
      <protection hidden="1"/>
    </xf>
    <xf numFmtId="0" fontId="16" fillId="0" borderId="11" xfId="0" applyFont="1" applyFill="1" applyBorder="1" applyAlignment="1" applyProtection="1">
      <alignment horizontal="center" vertical="center"/>
      <protection hidden="1"/>
    </xf>
    <xf numFmtId="0" fontId="17" fillId="4" borderId="51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Protection="1">
      <alignment vertical="center"/>
      <protection hidden="1"/>
    </xf>
    <xf numFmtId="0" fontId="16" fillId="0" borderId="51" xfId="0" applyFont="1" applyFill="1" applyBorder="1" applyProtection="1">
      <alignment vertical="center"/>
      <protection hidden="1"/>
    </xf>
    <xf numFmtId="0" fontId="16" fillId="0" borderId="9" xfId="0" applyFont="1" applyFill="1" applyBorder="1" applyProtection="1">
      <alignment vertical="center"/>
      <protection hidden="1"/>
    </xf>
    <xf numFmtId="0" fontId="16" fillId="0" borderId="54" xfId="0" applyFont="1" applyFill="1" applyBorder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 shrinkToFit="1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16" fillId="0" borderId="15" xfId="0" applyFont="1" applyFill="1" applyBorder="1" applyAlignment="1" applyProtection="1">
      <alignment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vertical="center"/>
      <protection hidden="1"/>
    </xf>
    <xf numFmtId="0" fontId="16" fillId="0" borderId="7" xfId="0" applyFont="1" applyFill="1" applyBorder="1" applyAlignment="1" applyProtection="1">
      <alignment horizontal="center" vertical="center"/>
      <protection hidden="1"/>
    </xf>
    <xf numFmtId="0" fontId="16" fillId="0" borderId="14" xfId="0" applyFont="1" applyFill="1" applyBorder="1" applyProtection="1">
      <alignment vertical="center"/>
      <protection hidden="1"/>
    </xf>
    <xf numFmtId="0" fontId="16" fillId="0" borderId="6" xfId="0" applyFont="1" applyFill="1" applyBorder="1" applyAlignment="1" applyProtection="1">
      <alignment vertical="center" shrinkToFit="1"/>
      <protection hidden="1"/>
    </xf>
    <xf numFmtId="0" fontId="16" fillId="0" borderId="7" xfId="0" applyFont="1" applyFill="1" applyBorder="1" applyAlignment="1" applyProtection="1">
      <alignment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4" borderId="0" xfId="0" applyFont="1" applyFill="1" applyProtection="1">
      <alignment vertical="center"/>
      <protection hidden="1"/>
    </xf>
    <xf numFmtId="0" fontId="4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177" fontId="4" fillId="0" borderId="18" xfId="0" applyNumberFormat="1" applyFont="1" applyBorder="1" applyAlignment="1" applyProtection="1">
      <alignment horizontal="center" vertical="center" shrinkToFit="1"/>
      <protection hidden="1"/>
    </xf>
    <xf numFmtId="177" fontId="4" fillId="0" borderId="5" xfId="0" applyNumberFormat="1" applyFont="1" applyBorder="1" applyAlignment="1" applyProtection="1">
      <alignment horizontal="center" vertical="center" shrinkToFit="1"/>
      <protection hidden="1"/>
    </xf>
    <xf numFmtId="177" fontId="4" fillId="0" borderId="18" xfId="1" applyNumberFormat="1" applyFont="1" applyBorder="1" applyAlignment="1" applyProtection="1">
      <alignment horizontal="right" vertical="center" shrinkToFit="1"/>
      <protection hidden="1"/>
    </xf>
    <xf numFmtId="177" fontId="4" fillId="0" borderId="60" xfId="1" applyNumberFormat="1" applyFont="1" applyBorder="1" applyAlignment="1" applyProtection="1">
      <alignment horizontal="right" vertical="center" shrinkToFit="1"/>
      <protection hidden="1"/>
    </xf>
    <xf numFmtId="177" fontId="4" fillId="0" borderId="7" xfId="1" applyNumberFormat="1" applyFont="1" applyBorder="1" applyAlignment="1" applyProtection="1">
      <alignment horizontal="right" vertical="center" shrinkToFit="1"/>
      <protection hidden="1"/>
    </xf>
    <xf numFmtId="177" fontId="4" fillId="0" borderId="58" xfId="1" applyNumberFormat="1" applyFont="1" applyBorder="1" applyAlignment="1" applyProtection="1">
      <alignment horizontal="right" vertical="center" shrinkToFit="1"/>
      <protection hidden="1"/>
    </xf>
    <xf numFmtId="177" fontId="4" fillId="2" borderId="58" xfId="1" applyNumberFormat="1" applyFont="1" applyFill="1" applyBorder="1" applyAlignment="1" applyProtection="1">
      <alignment horizontal="right" vertical="center" shrinkToFit="1"/>
      <protection hidden="1"/>
    </xf>
    <xf numFmtId="177" fontId="4" fillId="0" borderId="63" xfId="1" applyNumberFormat="1" applyFont="1" applyBorder="1" applyAlignment="1" applyProtection="1">
      <alignment horizontal="right" vertical="center" shrinkToFit="1"/>
      <protection hidden="1"/>
    </xf>
    <xf numFmtId="177" fontId="4" fillId="0" borderId="64" xfId="1" applyNumberFormat="1" applyFont="1" applyBorder="1" applyAlignment="1" applyProtection="1">
      <alignment horizontal="right" vertical="center" shrinkToFit="1"/>
      <protection hidden="1"/>
    </xf>
    <xf numFmtId="177" fontId="4" fillId="0" borderId="65" xfId="1" applyNumberFormat="1" applyFont="1" applyBorder="1" applyAlignment="1" applyProtection="1">
      <alignment horizontal="right" vertical="center" shrinkToFit="1"/>
      <protection hidden="1"/>
    </xf>
    <xf numFmtId="177" fontId="4" fillId="0" borderId="66" xfId="1" applyNumberFormat="1" applyFont="1" applyBorder="1" applyAlignment="1" applyProtection="1">
      <alignment horizontal="right" vertical="center" shrinkToFit="1"/>
      <protection hidden="1"/>
    </xf>
    <xf numFmtId="177" fontId="4" fillId="0" borderId="67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5" xfId="0" applyFont="1" applyFill="1" applyBorder="1" applyAlignment="1" applyProtection="1">
      <alignment vertical="center" shrinkToFit="1"/>
      <protection hidden="1"/>
    </xf>
    <xf numFmtId="0" fontId="16" fillId="0" borderId="6" xfId="0" applyFont="1" applyFill="1" applyBorder="1" applyAlignment="1" applyProtection="1">
      <alignment vertical="center" shrinkToFit="1"/>
      <protection hidden="1"/>
    </xf>
    <xf numFmtId="0" fontId="16" fillId="0" borderId="7" xfId="0" applyFont="1" applyFill="1" applyBorder="1" applyAlignment="1" applyProtection="1">
      <alignment vertical="center" shrinkToFit="1"/>
      <protection hidden="1"/>
    </xf>
    <xf numFmtId="0" fontId="16" fillId="0" borderId="51" xfId="0" applyFont="1" applyFill="1" applyBorder="1" applyAlignment="1" applyProtection="1">
      <alignment vertical="center" shrinkToFit="1"/>
      <protection hidden="1"/>
    </xf>
    <xf numFmtId="0" fontId="16" fillId="0" borderId="52" xfId="0" applyFont="1" applyFill="1" applyBorder="1" applyAlignment="1" applyProtection="1">
      <alignment vertical="center" shrinkToFit="1"/>
      <protection hidden="1"/>
    </xf>
    <xf numFmtId="0" fontId="16" fillId="0" borderId="53" xfId="0" applyFont="1" applyFill="1" applyBorder="1" applyAlignment="1" applyProtection="1">
      <alignment vertical="center" shrinkToFit="1"/>
      <protection hidden="1"/>
    </xf>
    <xf numFmtId="0" fontId="16" fillId="0" borderId="54" xfId="0" applyFont="1" applyFill="1" applyBorder="1" applyAlignment="1" applyProtection="1">
      <alignment vertical="center" shrinkToFit="1"/>
      <protection hidden="1"/>
    </xf>
    <xf numFmtId="0" fontId="16" fillId="0" borderId="55" xfId="0" applyFont="1" applyFill="1" applyBorder="1" applyAlignment="1" applyProtection="1">
      <alignment vertical="center" shrinkToFit="1"/>
      <protection hidden="1"/>
    </xf>
    <xf numFmtId="0" fontId="16" fillId="0" borderId="56" xfId="0" applyFont="1" applyFill="1" applyBorder="1" applyAlignment="1" applyProtection="1">
      <alignment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16" fillId="0" borderId="7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vertical="center" shrinkToFit="1"/>
      <protection hidden="1"/>
    </xf>
    <xf numFmtId="0" fontId="16" fillId="0" borderId="3" xfId="0" applyFont="1" applyFill="1" applyBorder="1" applyAlignment="1" applyProtection="1">
      <alignment vertical="center" shrinkToFit="1"/>
      <protection hidden="1"/>
    </xf>
    <xf numFmtId="0" fontId="16" fillId="0" borderId="4" xfId="0" applyFont="1" applyFill="1" applyBorder="1" applyAlignment="1" applyProtection="1">
      <alignment vertical="center" shrinkToFit="1"/>
      <protection hidden="1"/>
    </xf>
    <xf numFmtId="0" fontId="17" fillId="0" borderId="51" xfId="0" applyFont="1" applyFill="1" applyBorder="1" applyAlignment="1" applyProtection="1">
      <alignment horizontal="left" vertical="center" shrinkToFit="1"/>
      <protection hidden="1"/>
    </xf>
    <xf numFmtId="0" fontId="17" fillId="0" borderId="52" xfId="0" applyFont="1" applyFill="1" applyBorder="1" applyAlignment="1" applyProtection="1">
      <alignment horizontal="left" vertical="center" shrinkToFit="1"/>
      <protection hidden="1"/>
    </xf>
    <xf numFmtId="0" fontId="17" fillId="0" borderId="53" xfId="0" applyFont="1" applyFill="1" applyBorder="1" applyAlignment="1" applyProtection="1">
      <alignment horizontal="left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7" xfId="0" applyFont="1" applyFill="1" applyBorder="1" applyAlignment="1" applyProtection="1">
      <alignment horizontal="center" vertical="center"/>
      <protection hidden="1"/>
    </xf>
    <xf numFmtId="0" fontId="16" fillId="0" borderId="51" xfId="0" applyFont="1" applyFill="1" applyBorder="1" applyAlignment="1" applyProtection="1">
      <alignment vertical="center" wrapText="1"/>
      <protection hidden="1"/>
    </xf>
    <xf numFmtId="0" fontId="16" fillId="0" borderId="52" xfId="0" applyFont="1" applyFill="1" applyBorder="1" applyAlignment="1" applyProtection="1">
      <alignment vertical="center" wrapText="1"/>
      <protection hidden="1"/>
    </xf>
    <xf numFmtId="0" fontId="16" fillId="0" borderId="53" xfId="0" applyFont="1" applyFill="1" applyBorder="1" applyAlignment="1" applyProtection="1">
      <alignment vertical="center" wrapText="1"/>
      <protection hidden="1"/>
    </xf>
    <xf numFmtId="0" fontId="12" fillId="2" borderId="42" xfId="0" applyFont="1" applyFill="1" applyBorder="1" applyAlignment="1" applyProtection="1">
      <alignment vertical="center" shrinkToFit="1"/>
      <protection hidden="1"/>
    </xf>
    <xf numFmtId="0" fontId="12" fillId="2" borderId="43" xfId="0" applyFont="1" applyFill="1" applyBorder="1" applyAlignment="1" applyProtection="1">
      <alignment vertical="center" shrinkToFit="1"/>
      <protection hidden="1"/>
    </xf>
    <xf numFmtId="0" fontId="12" fillId="2" borderId="44" xfId="0" applyFont="1" applyFill="1" applyBorder="1" applyAlignment="1" applyProtection="1">
      <alignment vertical="center" shrinkToFit="1"/>
      <protection hidden="1"/>
    </xf>
    <xf numFmtId="178" fontId="12" fillId="2" borderId="42" xfId="1" applyNumberFormat="1" applyFont="1" applyFill="1" applyBorder="1" applyAlignment="1" applyProtection="1">
      <alignment vertical="center" shrinkToFit="1"/>
      <protection hidden="1"/>
    </xf>
    <xf numFmtId="178" fontId="12" fillId="2" borderId="43" xfId="1" applyNumberFormat="1" applyFont="1" applyFill="1" applyBorder="1" applyAlignment="1" applyProtection="1">
      <alignment vertical="center" shrinkToFit="1"/>
      <protection hidden="1"/>
    </xf>
    <xf numFmtId="0" fontId="12" fillId="2" borderId="45" xfId="0" applyFont="1" applyFill="1" applyBorder="1" applyAlignment="1" applyProtection="1">
      <alignment vertical="center" shrinkToFit="1"/>
      <protection hidden="1"/>
    </xf>
    <xf numFmtId="49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46" xfId="0" applyNumberFormat="1" applyFont="1" applyFill="1" applyBorder="1" applyAlignment="1" applyProtection="1">
      <alignment vertical="center" wrapText="1"/>
      <protection hidden="1"/>
    </xf>
    <xf numFmtId="49" fontId="2" fillId="0" borderId="47" xfId="0" applyNumberFormat="1" applyFont="1" applyFill="1" applyBorder="1" applyAlignment="1" applyProtection="1">
      <alignment vertical="center" wrapText="1"/>
      <protection hidden="1"/>
    </xf>
    <xf numFmtId="49" fontId="2" fillId="0" borderId="48" xfId="0" applyNumberFormat="1" applyFont="1" applyFill="1" applyBorder="1" applyAlignment="1" applyProtection="1">
      <alignment vertical="center" wrapText="1"/>
      <protection hidden="1"/>
    </xf>
    <xf numFmtId="178" fontId="4" fillId="0" borderId="9" xfId="1" applyNumberFormat="1" applyFont="1" applyFill="1" applyBorder="1" applyAlignment="1" applyProtection="1">
      <alignment vertical="center" shrinkToFit="1"/>
      <protection hidden="1"/>
    </xf>
    <xf numFmtId="178" fontId="4" fillId="0" borderId="10" xfId="1" applyNumberFormat="1" applyFont="1" applyFill="1" applyBorder="1" applyAlignment="1" applyProtection="1">
      <alignment vertical="center" shrinkToFit="1"/>
      <protection hidden="1"/>
    </xf>
    <xf numFmtId="0" fontId="4" fillId="0" borderId="49" xfId="0" applyFont="1" applyFill="1" applyBorder="1" applyAlignment="1" applyProtection="1">
      <alignment vertical="center"/>
      <protection hidden="1"/>
    </xf>
    <xf numFmtId="49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9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40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9" xfId="0" applyFont="1" applyFill="1" applyBorder="1" applyAlignment="1" applyProtection="1">
      <alignment vertical="center" shrinkToFit="1"/>
      <protection hidden="1"/>
    </xf>
    <xf numFmtId="0" fontId="12" fillId="2" borderId="20" xfId="0" applyFont="1" applyFill="1" applyBorder="1" applyAlignment="1" applyProtection="1">
      <alignment vertical="center" shrinkToFit="1"/>
      <protection hidden="1"/>
    </xf>
    <xf numFmtId="0" fontId="12" fillId="2" borderId="21" xfId="0" applyFont="1" applyFill="1" applyBorder="1" applyAlignment="1" applyProtection="1">
      <alignment vertical="center" shrinkToFit="1"/>
      <protection hidden="1"/>
    </xf>
    <xf numFmtId="178" fontId="12" fillId="2" borderId="19" xfId="1" applyNumberFormat="1" applyFont="1" applyFill="1" applyBorder="1" applyAlignment="1" applyProtection="1">
      <alignment vertical="center" shrinkToFit="1"/>
      <protection hidden="1"/>
    </xf>
    <xf numFmtId="178" fontId="12" fillId="2" borderId="20" xfId="1" applyNumberFormat="1" applyFont="1" applyFill="1" applyBorder="1" applyAlignment="1" applyProtection="1">
      <alignment vertical="center" shrinkToFit="1"/>
      <protection hidden="1"/>
    </xf>
    <xf numFmtId="0" fontId="12" fillId="2" borderId="22" xfId="0" applyFont="1" applyFill="1" applyBorder="1" applyAlignment="1" applyProtection="1">
      <alignment vertical="center" shrinkToFit="1"/>
      <protection hidden="1"/>
    </xf>
    <xf numFmtId="0" fontId="12" fillId="2" borderId="23" xfId="0" applyFont="1" applyFill="1" applyBorder="1" applyAlignment="1" applyProtection="1">
      <alignment vertical="center" shrinkToFit="1"/>
      <protection hidden="1"/>
    </xf>
    <xf numFmtId="0" fontId="12" fillId="2" borderId="24" xfId="0" applyFont="1" applyFill="1" applyBorder="1" applyAlignment="1" applyProtection="1">
      <alignment vertical="center" shrinkToFit="1"/>
      <protection hidden="1"/>
    </xf>
    <xf numFmtId="0" fontId="12" fillId="2" borderId="25" xfId="0" applyFont="1" applyFill="1" applyBorder="1" applyAlignment="1" applyProtection="1">
      <alignment vertical="center" shrinkToFit="1"/>
      <protection hidden="1"/>
    </xf>
    <xf numFmtId="178" fontId="12" fillId="2" borderId="23" xfId="1" applyNumberFormat="1" applyFont="1" applyFill="1" applyBorder="1" applyAlignment="1" applyProtection="1">
      <alignment vertical="center" shrinkToFit="1"/>
      <protection hidden="1"/>
    </xf>
    <xf numFmtId="178" fontId="12" fillId="2" borderId="24" xfId="1" applyNumberFormat="1" applyFont="1" applyFill="1" applyBorder="1" applyAlignment="1" applyProtection="1">
      <alignment vertical="center" shrinkToFit="1"/>
      <protection hidden="1"/>
    </xf>
    <xf numFmtId="0" fontId="12" fillId="2" borderId="26" xfId="0" applyFont="1" applyFill="1" applyBorder="1" applyAlignment="1" applyProtection="1">
      <alignment vertical="center" shrinkToFit="1"/>
      <protection hidden="1"/>
    </xf>
    <xf numFmtId="0" fontId="12" fillId="2" borderId="31" xfId="0" applyFont="1" applyFill="1" applyBorder="1" applyAlignment="1" applyProtection="1">
      <alignment vertical="center" shrinkToFit="1"/>
      <protection hidden="1"/>
    </xf>
    <xf numFmtId="0" fontId="12" fillId="2" borderId="32" xfId="0" applyFont="1" applyFill="1" applyBorder="1" applyAlignment="1" applyProtection="1">
      <alignment vertical="center" shrinkToFit="1"/>
      <protection hidden="1"/>
    </xf>
    <xf numFmtId="0" fontId="12" fillId="2" borderId="33" xfId="0" applyFont="1" applyFill="1" applyBorder="1" applyAlignment="1" applyProtection="1">
      <alignment vertical="center" shrinkToFit="1"/>
      <protection hidden="1"/>
    </xf>
    <xf numFmtId="178" fontId="12" fillId="2" borderId="31" xfId="1" applyNumberFormat="1" applyFont="1" applyFill="1" applyBorder="1" applyAlignment="1" applyProtection="1">
      <alignment vertical="center" shrinkToFit="1"/>
      <protection hidden="1"/>
    </xf>
    <xf numFmtId="178" fontId="12" fillId="2" borderId="32" xfId="1" applyNumberFormat="1" applyFont="1" applyFill="1" applyBorder="1" applyAlignment="1" applyProtection="1">
      <alignment vertical="center" shrinkToFit="1"/>
      <protection hidden="1"/>
    </xf>
    <xf numFmtId="0" fontId="12" fillId="2" borderId="34" xfId="0" applyFont="1" applyFill="1" applyBorder="1" applyAlignment="1" applyProtection="1">
      <alignment vertical="center" shrinkToFit="1"/>
      <protection hidden="1"/>
    </xf>
    <xf numFmtId="0" fontId="12" fillId="2" borderId="27" xfId="0" applyFont="1" applyFill="1" applyBorder="1" applyAlignment="1" applyProtection="1">
      <alignment vertical="center" shrinkToFit="1"/>
      <protection hidden="1"/>
    </xf>
    <xf numFmtId="0" fontId="12" fillId="2" borderId="28" xfId="0" applyFont="1" applyFill="1" applyBorder="1" applyAlignment="1" applyProtection="1">
      <alignment vertical="center" shrinkToFit="1"/>
      <protection hidden="1"/>
    </xf>
    <xf numFmtId="0" fontId="12" fillId="2" borderId="29" xfId="0" applyFont="1" applyFill="1" applyBorder="1" applyAlignment="1" applyProtection="1">
      <alignment vertical="center" shrinkToFit="1"/>
      <protection hidden="1"/>
    </xf>
    <xf numFmtId="178" fontId="12" fillId="2" borderId="27" xfId="1" applyNumberFormat="1" applyFont="1" applyFill="1" applyBorder="1" applyAlignment="1" applyProtection="1">
      <alignment vertical="center" shrinkToFit="1"/>
      <protection hidden="1"/>
    </xf>
    <xf numFmtId="178" fontId="12" fillId="2" borderId="28" xfId="1" applyNumberFormat="1" applyFont="1" applyFill="1" applyBorder="1" applyAlignment="1" applyProtection="1">
      <alignment vertical="center" shrinkToFit="1"/>
      <protection hidden="1"/>
    </xf>
    <xf numFmtId="0" fontId="12" fillId="2" borderId="30" xfId="0" applyFont="1" applyFill="1" applyBorder="1" applyAlignment="1" applyProtection="1">
      <alignment vertical="center" shrinkToFit="1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 shrinkToFit="1"/>
      <protection hidden="1"/>
    </xf>
    <xf numFmtId="0" fontId="12" fillId="2" borderId="20" xfId="0" applyFont="1" applyFill="1" applyBorder="1" applyAlignment="1" applyProtection="1">
      <alignment horizontal="center" vertical="center" shrinkToFit="1"/>
      <protection hidden="1"/>
    </xf>
    <xf numFmtId="0" fontId="12" fillId="2" borderId="21" xfId="0" applyFont="1" applyFill="1" applyBorder="1" applyAlignment="1" applyProtection="1">
      <alignment horizontal="center" vertical="center" shrinkToFit="1"/>
      <protection hidden="1"/>
    </xf>
    <xf numFmtId="38" fontId="4" fillId="0" borderId="9" xfId="1" applyFont="1" applyFill="1" applyBorder="1" applyAlignment="1" applyProtection="1">
      <alignment vertical="center" shrinkToFit="1"/>
      <protection hidden="1"/>
    </xf>
    <xf numFmtId="38" fontId="4" fillId="0" borderId="10" xfId="1" applyFont="1" applyFill="1" applyBorder="1" applyAlignment="1" applyProtection="1">
      <alignment vertical="center" shrinkToFit="1"/>
      <protection hidden="1"/>
    </xf>
    <xf numFmtId="0" fontId="12" fillId="2" borderId="35" xfId="0" applyFont="1" applyFill="1" applyBorder="1" applyAlignment="1" applyProtection="1">
      <alignment vertical="center" shrinkToFit="1"/>
      <protection hidden="1"/>
    </xf>
    <xf numFmtId="0" fontId="12" fillId="2" borderId="36" xfId="0" applyFont="1" applyFill="1" applyBorder="1" applyAlignment="1" applyProtection="1">
      <alignment vertical="center" shrinkToFit="1"/>
      <protection hidden="1"/>
    </xf>
    <xf numFmtId="0" fontId="12" fillId="2" borderId="37" xfId="0" applyFont="1" applyFill="1" applyBorder="1" applyAlignment="1" applyProtection="1">
      <alignment vertical="center" shrinkToFit="1"/>
      <protection hidden="1"/>
    </xf>
    <xf numFmtId="178" fontId="12" fillId="2" borderId="35" xfId="1" applyNumberFormat="1" applyFont="1" applyFill="1" applyBorder="1" applyAlignment="1" applyProtection="1">
      <alignment vertical="center" shrinkToFit="1"/>
      <protection hidden="1"/>
    </xf>
    <xf numFmtId="178" fontId="12" fillId="2" borderId="36" xfId="1" applyNumberFormat="1" applyFont="1" applyFill="1" applyBorder="1" applyAlignment="1" applyProtection="1">
      <alignment vertical="center" shrinkToFit="1"/>
      <protection hidden="1"/>
    </xf>
    <xf numFmtId="0" fontId="12" fillId="2" borderId="38" xfId="0" applyFont="1" applyFill="1" applyBorder="1" applyAlignment="1" applyProtection="1">
      <alignment vertical="center" shrinkToFit="1"/>
      <protection hidden="1"/>
    </xf>
    <xf numFmtId="0" fontId="12" fillId="2" borderId="23" xfId="0" applyFont="1" applyFill="1" applyBorder="1" applyAlignment="1" applyProtection="1">
      <alignment horizontal="center" vertical="center" shrinkToFit="1"/>
      <protection hidden="1"/>
    </xf>
    <xf numFmtId="0" fontId="12" fillId="2" borderId="24" xfId="0" applyFont="1" applyFill="1" applyBorder="1" applyAlignment="1" applyProtection="1">
      <alignment horizontal="center" vertical="center" shrinkToFit="1"/>
      <protection hidden="1"/>
    </xf>
    <xf numFmtId="0" fontId="12" fillId="2" borderId="25" xfId="0" applyFont="1" applyFill="1" applyBorder="1" applyAlignment="1" applyProtection="1">
      <alignment horizontal="center" vertical="center" shrinkToFi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locked="0" hidden="1"/>
    </xf>
    <xf numFmtId="0" fontId="7" fillId="3" borderId="6" xfId="0" applyFont="1" applyFill="1" applyBorder="1" applyAlignment="1" applyProtection="1">
      <alignment horizontal="center" vertical="center" wrapText="1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locked="0"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  <xf numFmtId="0" fontId="10" fillId="0" borderId="6" xfId="0" applyFont="1" applyFill="1" applyBorder="1" applyAlignment="1" applyProtection="1">
      <alignment horizontal="left" vertical="center" wrapText="1"/>
      <protection hidden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13" xfId="0" applyFont="1" applyFill="1" applyBorder="1" applyAlignment="1" applyProtection="1">
      <alignment horizontal="left" vertical="center" wrapText="1"/>
      <protection hidden="1"/>
    </xf>
    <xf numFmtId="0" fontId="7" fillId="2" borderId="6" xfId="0" applyFont="1" applyFill="1" applyBorder="1" applyAlignment="1" applyProtection="1">
      <alignment vertical="center" shrinkToFit="1"/>
      <protection locked="0"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vertical="center"/>
      <protection hidden="1"/>
    </xf>
    <xf numFmtId="0" fontId="7" fillId="2" borderId="7" xfId="0" applyFont="1" applyFill="1" applyBorder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176" fontId="6" fillId="0" borderId="5" xfId="0" applyNumberFormat="1" applyFont="1" applyFill="1" applyBorder="1" applyAlignment="1" applyProtection="1">
      <alignment vertical="center" shrinkToFit="1"/>
      <protection hidden="1"/>
    </xf>
    <xf numFmtId="176" fontId="6" fillId="0" borderId="6" xfId="0" applyNumberFormat="1" applyFont="1" applyFill="1" applyBorder="1" applyAlignment="1" applyProtection="1">
      <alignment vertical="center" shrinkToFit="1"/>
      <protection hidden="1"/>
    </xf>
    <xf numFmtId="177" fontId="6" fillId="0" borderId="5" xfId="0" applyNumberFormat="1" applyFont="1" applyFill="1" applyBorder="1" applyAlignment="1" applyProtection="1">
      <alignment horizontal="center" vertical="center" shrinkToFit="1"/>
      <protection hidden="1"/>
    </xf>
    <xf numFmtId="177" fontId="6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12" fillId="0" borderId="11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5" fillId="2" borderId="9" xfId="0" applyFont="1" applyFill="1" applyBorder="1" applyAlignment="1" applyProtection="1">
      <alignment horizontal="center" vertical="center" shrinkToFit="1"/>
      <protection hidden="1"/>
    </xf>
    <xf numFmtId="0" fontId="5" fillId="2" borderId="10" xfId="0" applyFont="1" applyFill="1" applyBorder="1" applyAlignment="1" applyProtection="1">
      <alignment horizontal="center" vertical="center" shrinkToFit="1"/>
      <protection hidden="1"/>
    </xf>
    <xf numFmtId="0" fontId="5" fillId="2" borderId="11" xfId="0" applyFont="1" applyFill="1" applyBorder="1" applyAlignment="1" applyProtection="1">
      <alignment horizontal="center" vertical="center" shrinkToFit="1"/>
      <protection hidden="1"/>
    </xf>
    <xf numFmtId="0" fontId="5" fillId="2" borderId="5" xfId="0" applyFont="1" applyFill="1" applyBorder="1" applyAlignment="1" applyProtection="1">
      <alignment vertical="center" shrinkToFit="1"/>
      <protection hidden="1"/>
    </xf>
    <xf numFmtId="0" fontId="5" fillId="2" borderId="6" xfId="0" applyFont="1" applyFill="1" applyBorder="1" applyAlignment="1" applyProtection="1">
      <alignment vertical="center" shrinkToFit="1"/>
      <protection hidden="1"/>
    </xf>
    <xf numFmtId="0" fontId="5" fillId="2" borderId="7" xfId="0" applyFont="1" applyFill="1" applyBorder="1" applyAlignment="1" applyProtection="1">
      <alignment vertical="center" shrinkToFit="1"/>
      <protection hidden="1"/>
    </xf>
    <xf numFmtId="0" fontId="11" fillId="2" borderId="5" xfId="2" applyFill="1" applyBorder="1" applyAlignment="1" applyProtection="1">
      <alignment vertical="center" shrinkToFit="1"/>
      <protection hidden="1"/>
    </xf>
    <xf numFmtId="0" fontId="7" fillId="0" borderId="14" xfId="0" applyFont="1" applyFill="1" applyBorder="1" applyAlignment="1" applyProtection="1">
      <alignment vertical="center"/>
      <protection hidden="1"/>
    </xf>
    <xf numFmtId="0" fontId="7" fillId="0" borderId="15" xfId="0" applyFont="1" applyFill="1" applyBorder="1" applyAlignment="1" applyProtection="1">
      <alignment vertical="center"/>
      <protection hidden="1"/>
    </xf>
    <xf numFmtId="0" fontId="7" fillId="0" borderId="16" xfId="0" applyFont="1" applyFill="1" applyBorder="1" applyAlignment="1" applyProtection="1">
      <alignment vertical="center"/>
      <protection hidden="1"/>
    </xf>
    <xf numFmtId="0" fontId="7" fillId="0" borderId="9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7" fillId="0" borderId="11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/>
    </xf>
    <xf numFmtId="0" fontId="5" fillId="0" borderId="1" xfId="0" applyFont="1" applyFill="1" applyBorder="1" applyAlignment="1" applyProtection="1">
      <alignment horizontal="center" vertical="center" textRotation="255"/>
      <protection hidden="1"/>
    </xf>
    <xf numFmtId="0" fontId="5" fillId="0" borderId="8" xfId="0" applyFont="1" applyFill="1" applyBorder="1" applyAlignment="1" applyProtection="1">
      <alignment horizontal="center" vertical="center" textRotation="255"/>
      <protection hidden="1"/>
    </xf>
    <xf numFmtId="0" fontId="5" fillId="0" borderId="17" xfId="0" applyFont="1" applyFill="1" applyBorder="1" applyAlignment="1" applyProtection="1">
      <alignment horizontal="center" vertical="center" textRotation="255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49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49" fontId="5" fillId="2" borderId="10" xfId="0" applyNumberFormat="1" applyFont="1" applyFill="1" applyBorder="1" applyAlignment="1" applyProtection="1">
      <alignment horizontal="center" vertical="center" shrinkToFit="1"/>
      <protection hidden="1"/>
    </xf>
    <xf numFmtId="49" fontId="5" fillId="2" borderId="11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5" xfId="0" applyFont="1" applyFill="1" applyBorder="1" applyAlignment="1" applyProtection="1">
      <alignment horizontal="center" vertical="center" shrinkToFit="1"/>
      <protection hidden="1"/>
    </xf>
    <xf numFmtId="0" fontId="8" fillId="3" borderId="6" xfId="0" applyFont="1" applyFill="1" applyBorder="1" applyAlignment="1" applyProtection="1">
      <alignment horizontal="center" vertical="center" shrinkToFit="1"/>
      <protection hidden="1"/>
    </xf>
    <xf numFmtId="0" fontId="8" fillId="3" borderId="7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vertical="center"/>
      <protection hidden="1"/>
    </xf>
    <xf numFmtId="0" fontId="5" fillId="0" borderId="15" xfId="0" applyFont="1" applyFill="1" applyBorder="1" applyAlignment="1" applyProtection="1">
      <alignment vertical="center"/>
      <protection hidden="1"/>
    </xf>
    <xf numFmtId="0" fontId="5" fillId="0" borderId="16" xfId="0" applyFont="1" applyFill="1" applyBorder="1" applyAlignment="1" applyProtection="1">
      <alignment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vertical="center"/>
      <protection hidden="1"/>
    </xf>
    <xf numFmtId="49" fontId="5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7" fillId="5" borderId="18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177" fontId="4" fillId="0" borderId="61" xfId="0" applyNumberFormat="1" applyFont="1" applyBorder="1" applyAlignment="1" applyProtection="1">
      <alignment horizontal="center" vertical="center" shrinkToFit="1"/>
      <protection hidden="1"/>
    </xf>
    <xf numFmtId="177" fontId="4" fillId="0" borderId="62" xfId="0" applyNumberFormat="1" applyFont="1" applyBorder="1" applyAlignment="1" applyProtection="1">
      <alignment horizontal="center" vertical="center" shrinkToFit="1"/>
      <protection hidden="1"/>
    </xf>
    <xf numFmtId="0" fontId="4" fillId="5" borderId="18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 shrinkToFit="1"/>
    </xf>
    <xf numFmtId="0" fontId="12" fillId="5" borderId="18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257175</xdr:rowOff>
        </xdr:from>
        <xdr:to>
          <xdr:col>9</xdr:col>
          <xdr:colOff>28575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219075</xdr:rowOff>
        </xdr:from>
        <xdr:to>
          <xdr:col>9</xdr:col>
          <xdr:colOff>28575</xdr:colOff>
          <xdr:row>11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14</xdr:row>
      <xdr:rowOff>107950</xdr:rowOff>
    </xdr:from>
    <xdr:to>
      <xdr:col>1</xdr:col>
      <xdr:colOff>130302</xdr:colOff>
      <xdr:row>18</xdr:row>
      <xdr:rowOff>127350</xdr:rowOff>
    </xdr:to>
    <xdr:sp macro="" textlink="">
      <xdr:nvSpPr>
        <xdr:cNvPr id="4" name="左大かっこ 3"/>
        <xdr:cNvSpPr/>
      </xdr:nvSpPr>
      <xdr:spPr>
        <a:xfrm>
          <a:off x="238125" y="3013075"/>
          <a:ext cx="73152" cy="743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20</xdr:row>
          <xdr:rowOff>228600</xdr:rowOff>
        </xdr:from>
        <xdr:to>
          <xdr:col>2</xdr:col>
          <xdr:colOff>19050</xdr:colOff>
          <xdr:row>22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20</xdr:row>
          <xdr:rowOff>228600</xdr:rowOff>
        </xdr:from>
        <xdr:to>
          <xdr:col>15</xdr:col>
          <xdr:colOff>19050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20</xdr:row>
          <xdr:rowOff>228600</xdr:rowOff>
        </xdr:from>
        <xdr:to>
          <xdr:col>26</xdr:col>
          <xdr:colOff>19050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20</xdr:row>
          <xdr:rowOff>228600</xdr:rowOff>
        </xdr:from>
        <xdr:to>
          <xdr:col>34</xdr:col>
          <xdr:colOff>19050</xdr:colOff>
          <xdr:row>22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22</xdr:row>
          <xdr:rowOff>0</xdr:rowOff>
        </xdr:from>
        <xdr:to>
          <xdr:col>2</xdr:col>
          <xdr:colOff>19050</xdr:colOff>
          <xdr:row>23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23</xdr:row>
          <xdr:rowOff>0</xdr:rowOff>
        </xdr:from>
        <xdr:to>
          <xdr:col>2</xdr:col>
          <xdr:colOff>19050</xdr:colOff>
          <xdr:row>24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22</xdr:row>
          <xdr:rowOff>228600</xdr:rowOff>
        </xdr:from>
        <xdr:to>
          <xdr:col>15</xdr:col>
          <xdr:colOff>28575</xdr:colOff>
          <xdr:row>24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22</xdr:row>
          <xdr:rowOff>228600</xdr:rowOff>
        </xdr:from>
        <xdr:to>
          <xdr:col>27</xdr:col>
          <xdr:colOff>19050</xdr:colOff>
          <xdr:row>24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23</xdr:row>
          <xdr:rowOff>0</xdr:rowOff>
        </xdr:from>
        <xdr:to>
          <xdr:col>35</xdr:col>
          <xdr:colOff>9525</xdr:colOff>
          <xdr:row>24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24</xdr:row>
          <xdr:rowOff>0</xdr:rowOff>
        </xdr:from>
        <xdr:to>
          <xdr:col>2</xdr:col>
          <xdr:colOff>19050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25</xdr:row>
          <xdr:rowOff>0</xdr:rowOff>
        </xdr:from>
        <xdr:to>
          <xdr:col>2</xdr:col>
          <xdr:colOff>19050</xdr:colOff>
          <xdr:row>26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27</xdr:row>
          <xdr:rowOff>0</xdr:rowOff>
        </xdr:from>
        <xdr:to>
          <xdr:col>2</xdr:col>
          <xdr:colOff>28575</xdr:colOff>
          <xdr:row>28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27</xdr:row>
          <xdr:rowOff>0</xdr:rowOff>
        </xdr:from>
        <xdr:to>
          <xdr:col>15</xdr:col>
          <xdr:colOff>19050</xdr:colOff>
          <xdr:row>28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28</xdr:row>
          <xdr:rowOff>228600</xdr:rowOff>
        </xdr:from>
        <xdr:to>
          <xdr:col>2</xdr:col>
          <xdr:colOff>28575</xdr:colOff>
          <xdr:row>30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0</xdr:rowOff>
        </xdr:from>
        <xdr:to>
          <xdr:col>15</xdr:col>
          <xdr:colOff>19050</xdr:colOff>
          <xdr:row>30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31</xdr:row>
          <xdr:rowOff>228600</xdr:rowOff>
        </xdr:from>
        <xdr:to>
          <xdr:col>15</xdr:col>
          <xdr:colOff>28575</xdr:colOff>
          <xdr:row>33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31</xdr:row>
          <xdr:rowOff>228600</xdr:rowOff>
        </xdr:from>
        <xdr:to>
          <xdr:col>27</xdr:col>
          <xdr:colOff>19050</xdr:colOff>
          <xdr:row>33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0</xdr:rowOff>
        </xdr:from>
        <xdr:to>
          <xdr:col>35</xdr:col>
          <xdr:colOff>28575</xdr:colOff>
          <xdr:row>33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0</xdr:rowOff>
        </xdr:from>
        <xdr:to>
          <xdr:col>15</xdr:col>
          <xdr:colOff>28575</xdr:colOff>
          <xdr:row>34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33</xdr:row>
          <xdr:rowOff>0</xdr:rowOff>
        </xdr:from>
        <xdr:to>
          <xdr:col>28</xdr:col>
          <xdr:colOff>28575</xdr:colOff>
          <xdr:row>34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39</xdr:row>
      <xdr:rowOff>63500</xdr:rowOff>
    </xdr:from>
    <xdr:to>
      <xdr:col>1</xdr:col>
      <xdr:colOff>130302</xdr:colOff>
      <xdr:row>40</xdr:row>
      <xdr:rowOff>110200</xdr:rowOff>
    </xdr:to>
    <xdr:sp macro="" textlink="">
      <xdr:nvSpPr>
        <xdr:cNvPr id="25" name="左大かっこ 24"/>
        <xdr:cNvSpPr/>
      </xdr:nvSpPr>
      <xdr:spPr>
        <a:xfrm>
          <a:off x="238125" y="8474075"/>
          <a:ext cx="73152" cy="218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43</xdr:row>
          <xdr:rowOff>0</xdr:rowOff>
        </xdr:from>
        <xdr:to>
          <xdr:col>2</xdr:col>
          <xdr:colOff>28575</xdr:colOff>
          <xdr:row>44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42</xdr:row>
          <xdr:rowOff>228600</xdr:rowOff>
        </xdr:from>
        <xdr:to>
          <xdr:col>15</xdr:col>
          <xdr:colOff>28575</xdr:colOff>
          <xdr:row>44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42</xdr:row>
          <xdr:rowOff>228600</xdr:rowOff>
        </xdr:from>
        <xdr:to>
          <xdr:col>27</xdr:col>
          <xdr:colOff>19050</xdr:colOff>
          <xdr:row>44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43</xdr:row>
          <xdr:rowOff>0</xdr:rowOff>
        </xdr:from>
        <xdr:to>
          <xdr:col>35</xdr:col>
          <xdr:colOff>38100</xdr:colOff>
          <xdr:row>44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44</xdr:row>
          <xdr:rowOff>0</xdr:rowOff>
        </xdr:from>
        <xdr:to>
          <xdr:col>2</xdr:col>
          <xdr:colOff>28575</xdr:colOff>
          <xdr:row>45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0</xdr:rowOff>
        </xdr:from>
        <xdr:to>
          <xdr:col>2</xdr:col>
          <xdr:colOff>28575</xdr:colOff>
          <xdr:row>47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9525</xdr:rowOff>
        </xdr:from>
        <xdr:to>
          <xdr:col>2</xdr:col>
          <xdr:colOff>9525</xdr:colOff>
          <xdr:row>33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219075</xdr:rowOff>
        </xdr:from>
        <xdr:to>
          <xdr:col>2</xdr:col>
          <xdr:colOff>9525</xdr:colOff>
          <xdr:row>33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06.&#30003;&#35531;&#38989;&#19968;&#35239;%20&#20491;&#31080;%20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票1"/>
      <sheetName val="申請額一覧 "/>
      <sheetName val="基準単価"/>
    </sheetNames>
    <sheetDataSet>
      <sheetData sheetId="0"/>
      <sheetData sheetId="1"/>
      <sheetData sheetId="2">
        <row r="7">
          <cell r="D7" t="str">
            <v>児童発達支援</v>
          </cell>
          <cell r="E7">
            <v>271</v>
          </cell>
          <cell r="F7">
            <v>271</v>
          </cell>
          <cell r="G7">
            <v>271</v>
          </cell>
          <cell r="H7">
            <v>136</v>
          </cell>
        </row>
        <row r="8">
          <cell r="D8" t="str">
            <v>医療型児童発達支援</v>
          </cell>
          <cell r="E8">
            <v>172</v>
          </cell>
          <cell r="F8">
            <v>172</v>
          </cell>
          <cell r="G8">
            <v>172</v>
          </cell>
          <cell r="H8">
            <v>86</v>
          </cell>
        </row>
        <row r="9">
          <cell r="D9" t="str">
            <v>放課後等デイサービス</v>
          </cell>
          <cell r="E9">
            <v>257</v>
          </cell>
          <cell r="F9">
            <v>257</v>
          </cell>
          <cell r="G9">
            <v>257</v>
          </cell>
          <cell r="H9">
            <v>128</v>
          </cell>
        </row>
        <row r="10">
          <cell r="D10" t="str">
            <v>福祉型障害児入所施設</v>
          </cell>
          <cell r="E10">
            <v>985</v>
          </cell>
          <cell r="F10">
            <v>985</v>
          </cell>
          <cell r="G10">
            <v>985</v>
          </cell>
          <cell r="H10">
            <v>493</v>
          </cell>
        </row>
        <row r="11">
          <cell r="D11" t="str">
            <v>医療型障害児入所施設</v>
          </cell>
          <cell r="E11">
            <v>529</v>
          </cell>
          <cell r="F11">
            <v>529</v>
          </cell>
          <cell r="G11">
            <v>529</v>
          </cell>
          <cell r="H11">
            <v>264</v>
          </cell>
        </row>
        <row r="12">
          <cell r="D12" t="str">
            <v>居宅訪問型児童発達支援</v>
          </cell>
          <cell r="E12">
            <v>33</v>
          </cell>
          <cell r="F12" t="str">
            <v>－</v>
          </cell>
          <cell r="G12" t="str">
            <v>－</v>
          </cell>
          <cell r="H12">
            <v>11</v>
          </cell>
        </row>
        <row r="13">
          <cell r="D13" t="str">
            <v>保育所等訪問支援</v>
          </cell>
          <cell r="E13">
            <v>35</v>
          </cell>
          <cell r="F13" t="str">
            <v>－</v>
          </cell>
          <cell r="G13" t="str">
            <v>－</v>
          </cell>
          <cell r="H13">
            <v>13</v>
          </cell>
        </row>
        <row r="14">
          <cell r="D14" t="str">
            <v>障害児相談支援</v>
          </cell>
          <cell r="E14">
            <v>37</v>
          </cell>
          <cell r="F14" t="str">
            <v>－</v>
          </cell>
          <cell r="G14" t="str">
            <v>－</v>
          </cell>
          <cell r="H14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.xml" />
  <Relationship Id="rId13" Type="http://schemas.openxmlformats.org/officeDocument/2006/relationships/ctrlProp" Target="../ctrlProps/ctrlProp9.xml" />
  <Relationship Id="rId18" Type="http://schemas.openxmlformats.org/officeDocument/2006/relationships/ctrlProp" Target="../ctrlProps/ctrlProp14.xml" />
  <Relationship Id="rId26" Type="http://schemas.openxmlformats.org/officeDocument/2006/relationships/ctrlProp" Target="../ctrlProps/ctrlProp22.xml" />
  <Relationship Id="rId3" Type="http://schemas.openxmlformats.org/officeDocument/2006/relationships/drawing" Target="../drawings/drawing1.xml" />
  <Relationship Id="rId21" Type="http://schemas.openxmlformats.org/officeDocument/2006/relationships/ctrlProp" Target="../ctrlProps/ctrlProp17.xml" />
  <Relationship Id="rId34" Type="http://schemas.openxmlformats.org/officeDocument/2006/relationships/ctrlProp" Target="../ctrlProps/ctrlProp30.xml" />
  <Relationship Id="rId7" Type="http://schemas.openxmlformats.org/officeDocument/2006/relationships/ctrlProp" Target="../ctrlProps/ctrlProp3.xml" />
  <Relationship Id="rId12" Type="http://schemas.openxmlformats.org/officeDocument/2006/relationships/ctrlProp" Target="../ctrlProps/ctrlProp8.xml" />
  <Relationship Id="rId17" Type="http://schemas.openxmlformats.org/officeDocument/2006/relationships/ctrlProp" Target="../ctrlProps/ctrlProp13.xml" />
  <Relationship Id="rId25" Type="http://schemas.openxmlformats.org/officeDocument/2006/relationships/ctrlProp" Target="../ctrlProps/ctrlProp21.xml" />
  <Relationship Id="rId33" Type="http://schemas.openxmlformats.org/officeDocument/2006/relationships/ctrlProp" Target="../ctrlProps/ctrlProp29.xml" />
  <Relationship Id="rId2" Type="http://schemas.openxmlformats.org/officeDocument/2006/relationships/printerSettings" Target="../printerSettings/printerSettings1.bin" />
  <Relationship Id="rId16" Type="http://schemas.openxmlformats.org/officeDocument/2006/relationships/ctrlProp" Target="../ctrlProps/ctrlProp12.xml" />
  <Relationship Id="rId20" Type="http://schemas.openxmlformats.org/officeDocument/2006/relationships/ctrlProp" Target="../ctrlProps/ctrlProp16.xml" />
  <Relationship Id="rId29" Type="http://schemas.openxmlformats.org/officeDocument/2006/relationships/ctrlProp" Target="../ctrlProps/ctrlProp25.xml" />
  <Relationship Id="rId1" Type="http://schemas.openxmlformats.org/officeDocument/2006/relationships/hyperlink" Target="mailto:abc@&#12295;&#215;.nagoya.jp" TargetMode="External" />
  <Relationship Id="rId6" Type="http://schemas.openxmlformats.org/officeDocument/2006/relationships/ctrlProp" Target="../ctrlProps/ctrlProp2.xml" />
  <Relationship Id="rId11" Type="http://schemas.openxmlformats.org/officeDocument/2006/relationships/ctrlProp" Target="../ctrlProps/ctrlProp7.xml" />
  <Relationship Id="rId24" Type="http://schemas.openxmlformats.org/officeDocument/2006/relationships/ctrlProp" Target="../ctrlProps/ctrlProp20.xml" />
  <Relationship Id="rId32" Type="http://schemas.openxmlformats.org/officeDocument/2006/relationships/ctrlProp" Target="../ctrlProps/ctrlProp28.xml" />
  <Relationship Id="rId5" Type="http://schemas.openxmlformats.org/officeDocument/2006/relationships/ctrlProp" Target="../ctrlProps/ctrlProp1.xml" />
  <Relationship Id="rId15" Type="http://schemas.openxmlformats.org/officeDocument/2006/relationships/ctrlProp" Target="../ctrlProps/ctrlProp11.xml" />
  <Relationship Id="rId23" Type="http://schemas.openxmlformats.org/officeDocument/2006/relationships/ctrlProp" Target="../ctrlProps/ctrlProp19.xml" />
  <Relationship Id="rId28" Type="http://schemas.openxmlformats.org/officeDocument/2006/relationships/ctrlProp" Target="../ctrlProps/ctrlProp24.xml" />
  <Relationship Id="rId10" Type="http://schemas.openxmlformats.org/officeDocument/2006/relationships/ctrlProp" Target="../ctrlProps/ctrlProp6.xml" />
  <Relationship Id="rId19" Type="http://schemas.openxmlformats.org/officeDocument/2006/relationships/ctrlProp" Target="../ctrlProps/ctrlProp15.xml" />
  <Relationship Id="rId31" Type="http://schemas.openxmlformats.org/officeDocument/2006/relationships/ctrlProp" Target="../ctrlProps/ctrlProp27.xml" />
  <Relationship Id="rId4" Type="http://schemas.openxmlformats.org/officeDocument/2006/relationships/vmlDrawing" Target="../drawings/vmlDrawing1.vml" />
  <Relationship Id="rId9" Type="http://schemas.openxmlformats.org/officeDocument/2006/relationships/ctrlProp" Target="../ctrlProps/ctrlProp5.xml" />
  <Relationship Id="rId14" Type="http://schemas.openxmlformats.org/officeDocument/2006/relationships/ctrlProp" Target="../ctrlProps/ctrlProp10.xml" />
  <Relationship Id="rId22" Type="http://schemas.openxmlformats.org/officeDocument/2006/relationships/ctrlProp" Target="../ctrlProps/ctrlProp18.xml" />
  <Relationship Id="rId27" Type="http://schemas.openxmlformats.org/officeDocument/2006/relationships/ctrlProp" Target="../ctrlProps/ctrlProp23.xml" />
  <Relationship Id="rId30" Type="http://schemas.openxmlformats.org/officeDocument/2006/relationships/ctrlProp" Target="../ctrlProps/ctrlProp26.xml" />
  <Relationship Id="rId35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73"/>
  <sheetViews>
    <sheetView tabSelected="1" view="pageBreakPreview" zoomScale="120" zoomScaleNormal="120" zoomScaleSheetLayoutView="120" workbookViewId="0">
      <selection activeCell="O80" sqref="O80:AM80"/>
    </sheetView>
  </sheetViews>
  <sheetFormatPr defaultColWidth="2.25" defaultRowHeight="13.5"/>
  <cols>
    <col min="1" max="39" width="2.375" style="2" customWidth="1"/>
    <col min="40" max="40" width="2.25" style="2"/>
    <col min="41" max="41" width="2.25" style="2" customWidth="1"/>
    <col min="42" max="16384" width="2.25" style="2"/>
  </cols>
  <sheetData>
    <row r="1" spans="1:66">
      <c r="A1" s="1" t="s">
        <v>0</v>
      </c>
    </row>
    <row r="2" spans="1:66" ht="6.75" customHeight="1">
      <c r="AO2" s="334" t="s">
        <v>1</v>
      </c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</row>
    <row r="3" spans="1:66" s="7" customFormat="1" ht="12" customHeight="1">
      <c r="A3" s="336" t="s">
        <v>2</v>
      </c>
      <c r="B3" s="3" t="s">
        <v>3</v>
      </c>
      <c r="C3" s="4"/>
      <c r="D3" s="4"/>
      <c r="E3" s="5"/>
      <c r="F3" s="5"/>
      <c r="G3" s="5"/>
      <c r="H3" s="5"/>
      <c r="I3" s="5"/>
      <c r="J3" s="5"/>
      <c r="K3" s="6"/>
      <c r="L3" s="339" t="s">
        <v>4</v>
      </c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1"/>
      <c r="AG3" s="342" t="s">
        <v>5</v>
      </c>
      <c r="AH3" s="343"/>
      <c r="AI3" s="343"/>
      <c r="AJ3" s="343"/>
      <c r="AK3" s="343"/>
      <c r="AL3" s="343"/>
      <c r="AM3" s="344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</row>
    <row r="4" spans="1:66" s="7" customFormat="1" ht="20.25" customHeight="1">
      <c r="A4" s="337"/>
      <c r="B4" s="8" t="s">
        <v>6</v>
      </c>
      <c r="C4" s="9"/>
      <c r="D4" s="9"/>
      <c r="E4" s="10"/>
      <c r="F4" s="10"/>
      <c r="G4" s="10"/>
      <c r="H4" s="10"/>
      <c r="I4" s="10"/>
      <c r="J4" s="10"/>
      <c r="K4" s="11"/>
      <c r="L4" s="321" t="s">
        <v>7</v>
      </c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3"/>
      <c r="AG4" s="345" t="s">
        <v>8</v>
      </c>
      <c r="AH4" s="346"/>
      <c r="AI4" s="346"/>
      <c r="AJ4" s="346"/>
      <c r="AK4" s="346"/>
      <c r="AL4" s="346"/>
      <c r="AM4" s="347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</row>
    <row r="5" spans="1:66" s="7" customFormat="1" ht="20.25" customHeight="1">
      <c r="A5" s="337"/>
      <c r="B5" s="12" t="s">
        <v>9</v>
      </c>
      <c r="C5" s="13"/>
      <c r="D5" s="13"/>
      <c r="E5" s="14"/>
      <c r="F5" s="14"/>
      <c r="G5" s="14"/>
      <c r="H5" s="14"/>
      <c r="I5" s="14"/>
      <c r="J5" s="14"/>
      <c r="K5" s="15"/>
      <c r="L5" s="348" t="s">
        <v>10</v>
      </c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50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</row>
    <row r="6" spans="1:66" s="7" customFormat="1" ht="13.5" customHeight="1">
      <c r="A6" s="337"/>
      <c r="B6" s="351" t="s">
        <v>11</v>
      </c>
      <c r="C6" s="352"/>
      <c r="D6" s="352"/>
      <c r="E6" s="352"/>
      <c r="F6" s="352"/>
      <c r="G6" s="352"/>
      <c r="H6" s="352"/>
      <c r="I6" s="352"/>
      <c r="J6" s="352"/>
      <c r="K6" s="353"/>
      <c r="L6" s="16" t="s">
        <v>12</v>
      </c>
      <c r="M6" s="16"/>
      <c r="N6" s="16"/>
      <c r="O6" s="16"/>
      <c r="P6" s="16"/>
      <c r="Q6" s="357" t="s">
        <v>13</v>
      </c>
      <c r="R6" s="357"/>
      <c r="S6" s="16" t="s">
        <v>14</v>
      </c>
      <c r="T6" s="357" t="s">
        <v>15</v>
      </c>
      <c r="U6" s="357"/>
      <c r="V6" s="357"/>
      <c r="W6" s="16" t="s">
        <v>16</v>
      </c>
      <c r="X6" s="16"/>
      <c r="Y6" s="16"/>
      <c r="Z6" s="16"/>
      <c r="AA6" s="16"/>
      <c r="AB6" s="16"/>
      <c r="AC6" s="17"/>
      <c r="AD6" s="16"/>
      <c r="AE6" s="16"/>
      <c r="AF6" s="16"/>
      <c r="AG6" s="16"/>
      <c r="AH6" s="16"/>
      <c r="AI6" s="16"/>
      <c r="AJ6" s="16"/>
      <c r="AK6" s="16"/>
      <c r="AL6" s="16"/>
      <c r="AM6" s="18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</row>
    <row r="7" spans="1:66" s="7" customFormat="1" ht="20.25" customHeight="1">
      <c r="A7" s="337"/>
      <c r="B7" s="354"/>
      <c r="C7" s="355"/>
      <c r="D7" s="355"/>
      <c r="E7" s="355"/>
      <c r="F7" s="355"/>
      <c r="G7" s="355"/>
      <c r="H7" s="355"/>
      <c r="I7" s="355"/>
      <c r="J7" s="355"/>
      <c r="K7" s="356"/>
      <c r="L7" s="321" t="s">
        <v>17</v>
      </c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3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</row>
    <row r="8" spans="1:66" s="7" customFormat="1" ht="20.25" customHeight="1">
      <c r="A8" s="337"/>
      <c r="B8" s="19" t="s">
        <v>18</v>
      </c>
      <c r="C8" s="20"/>
      <c r="D8" s="20"/>
      <c r="E8" s="21"/>
      <c r="F8" s="21"/>
      <c r="G8" s="21"/>
      <c r="H8" s="21"/>
      <c r="I8" s="21"/>
      <c r="J8" s="21"/>
      <c r="K8" s="21"/>
      <c r="L8" s="19" t="s">
        <v>19</v>
      </c>
      <c r="M8" s="21"/>
      <c r="N8" s="21"/>
      <c r="O8" s="21"/>
      <c r="P8" s="21"/>
      <c r="Q8" s="21"/>
      <c r="R8" s="22"/>
      <c r="S8" s="324" t="s">
        <v>20</v>
      </c>
      <c r="T8" s="325"/>
      <c r="U8" s="325"/>
      <c r="V8" s="325"/>
      <c r="W8" s="325"/>
      <c r="X8" s="325"/>
      <c r="Y8" s="326"/>
      <c r="Z8" s="19" t="s">
        <v>21</v>
      </c>
      <c r="AA8" s="21"/>
      <c r="AB8" s="21"/>
      <c r="AC8" s="21"/>
      <c r="AD8" s="21"/>
      <c r="AE8" s="21"/>
      <c r="AF8" s="22"/>
      <c r="AG8" s="327" t="s">
        <v>22</v>
      </c>
      <c r="AH8" s="325"/>
      <c r="AI8" s="325"/>
      <c r="AJ8" s="325"/>
      <c r="AK8" s="325"/>
      <c r="AL8" s="325"/>
      <c r="AM8" s="326"/>
    </row>
    <row r="9" spans="1:66" s="7" customFormat="1" ht="20.25" customHeight="1">
      <c r="A9" s="338"/>
      <c r="B9" s="19" t="s">
        <v>23</v>
      </c>
      <c r="C9" s="20"/>
      <c r="D9" s="20"/>
      <c r="E9" s="21"/>
      <c r="F9" s="21"/>
      <c r="G9" s="21"/>
      <c r="H9" s="21"/>
      <c r="I9" s="21"/>
      <c r="J9" s="21"/>
      <c r="K9" s="21"/>
      <c r="L9" s="324" t="s">
        <v>24</v>
      </c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6"/>
    </row>
    <row r="10" spans="1:66" s="7" customFormat="1" ht="18" customHeight="1">
      <c r="A10" s="328" t="s">
        <v>25</v>
      </c>
      <c r="B10" s="329"/>
      <c r="C10" s="329"/>
      <c r="D10" s="329"/>
      <c r="E10" s="329"/>
      <c r="F10" s="329"/>
      <c r="G10" s="329"/>
      <c r="H10" s="330"/>
      <c r="I10" s="23"/>
      <c r="J10" s="24" t="s">
        <v>26</v>
      </c>
      <c r="K10" s="16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6"/>
    </row>
    <row r="11" spans="1:66" s="7" customFormat="1" ht="18" customHeight="1">
      <c r="A11" s="331"/>
      <c r="B11" s="332"/>
      <c r="C11" s="332"/>
      <c r="D11" s="332"/>
      <c r="E11" s="332"/>
      <c r="F11" s="332"/>
      <c r="G11" s="332"/>
      <c r="H11" s="333"/>
      <c r="I11" s="27"/>
      <c r="J11" s="28" t="s">
        <v>27</v>
      </c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29"/>
    </row>
    <row r="12" spans="1:66" s="7" customFormat="1" ht="5.25" customHeight="1">
      <c r="A12" s="30"/>
      <c r="B12" s="30"/>
      <c r="C12" s="30"/>
      <c r="D12" s="30"/>
      <c r="E12" s="30"/>
      <c r="F12" s="30"/>
      <c r="G12" s="30"/>
      <c r="H12" s="30"/>
      <c r="I12" s="24"/>
      <c r="J12" s="31"/>
      <c r="K12" s="16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66" s="7" customFormat="1" ht="20.25" customHeight="1">
      <c r="A13" s="32" t="s">
        <v>28</v>
      </c>
      <c r="B13" s="33"/>
      <c r="C13" s="34"/>
      <c r="D13" s="34"/>
      <c r="E13" s="34"/>
      <c r="F13" s="34"/>
      <c r="G13" s="34"/>
      <c r="H13" s="34"/>
      <c r="I13" s="35"/>
      <c r="J13" s="28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13" t="s">
        <v>29</v>
      </c>
      <c r="X13" s="311"/>
      <c r="Y13" s="311"/>
      <c r="Z13" s="312"/>
      <c r="AA13" s="314">
        <f>IF($L$5="","",VLOOKUP($L$5,[1]基準単価!$D$7:$F$14,2,0))</f>
        <v>257</v>
      </c>
      <c r="AB13" s="315"/>
      <c r="AC13" s="315"/>
      <c r="AD13" s="311" t="s">
        <v>30</v>
      </c>
      <c r="AE13" s="312"/>
      <c r="AF13" s="313" t="s">
        <v>31</v>
      </c>
      <c r="AG13" s="311"/>
      <c r="AH13" s="312"/>
      <c r="AI13" s="316">
        <f>ROUNDDOWN($J$70/1000,0)</f>
        <v>597</v>
      </c>
      <c r="AJ13" s="317"/>
      <c r="AK13" s="317"/>
      <c r="AL13" s="311" t="s">
        <v>30</v>
      </c>
      <c r="AM13" s="312"/>
    </row>
    <row r="14" spans="1:66" s="7" customFormat="1" ht="20.25" customHeight="1">
      <c r="A14" s="36" t="s">
        <v>32</v>
      </c>
      <c r="B14" s="37"/>
      <c r="C14" s="38"/>
      <c r="D14" s="38"/>
      <c r="E14" s="38"/>
      <c r="F14" s="38"/>
      <c r="G14" s="38"/>
      <c r="H14" s="298" t="s">
        <v>33</v>
      </c>
      <c r="I14" s="299"/>
      <c r="J14" s="300"/>
      <c r="K14" s="301" t="s">
        <v>34</v>
      </c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9" t="s">
        <v>35</v>
      </c>
      <c r="AG14" s="40"/>
      <c r="AH14" s="40"/>
      <c r="AI14" s="41"/>
      <c r="AJ14" s="41"/>
      <c r="AK14" s="20"/>
      <c r="AL14" s="38"/>
      <c r="AM14" s="42"/>
    </row>
    <row r="15" spans="1:66" s="7" customFormat="1" ht="14.25" customHeight="1">
      <c r="A15" s="43"/>
      <c r="B15" s="44"/>
      <c r="C15" s="305" t="s">
        <v>36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6"/>
    </row>
    <row r="16" spans="1:66" s="7" customFormat="1" ht="14.25" customHeight="1">
      <c r="A16" s="45"/>
      <c r="B16" s="46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6"/>
    </row>
    <row r="17" spans="1:39" s="7" customFormat="1" ht="14.25" customHeight="1">
      <c r="A17" s="45"/>
      <c r="B17" s="46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6"/>
    </row>
    <row r="18" spans="1:39" s="7" customFormat="1" ht="14.25" customHeight="1">
      <c r="A18" s="45"/>
      <c r="B18" s="46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6"/>
    </row>
    <row r="19" spans="1:39" s="7" customFormat="1" ht="14.25" customHeight="1">
      <c r="A19" s="47"/>
      <c r="B19" s="4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9"/>
    </row>
    <row r="20" spans="1:39" s="7" customFormat="1" ht="19.5" customHeight="1">
      <c r="A20" s="49" t="s">
        <v>37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</row>
    <row r="21" spans="1:39" s="7" customFormat="1" ht="18.75" customHeight="1">
      <c r="A21" s="52" t="s">
        <v>38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5"/>
    </row>
    <row r="22" spans="1:39" s="7" customFormat="1" ht="18.75" customHeight="1">
      <c r="A22" s="56"/>
      <c r="B22" s="57"/>
      <c r="C22" s="58" t="s">
        <v>39</v>
      </c>
      <c r="D22" s="54"/>
      <c r="E22" s="54"/>
      <c r="F22" s="54"/>
      <c r="G22" s="54"/>
      <c r="H22" s="54"/>
      <c r="I22" s="54"/>
      <c r="J22" s="54"/>
      <c r="K22" s="54"/>
      <c r="L22" s="53"/>
      <c r="M22" s="53"/>
      <c r="N22" s="54" t="s">
        <v>40</v>
      </c>
      <c r="O22" s="59"/>
      <c r="P22" s="60" t="s">
        <v>41</v>
      </c>
      <c r="Q22" s="61"/>
      <c r="R22" s="61"/>
      <c r="S22" s="62"/>
      <c r="T22" s="53"/>
      <c r="U22" s="53"/>
      <c r="V22" s="53"/>
      <c r="W22" s="61"/>
      <c r="X22" s="31"/>
      <c r="Y22" s="31"/>
      <c r="Z22" s="63"/>
      <c r="AA22" s="60" t="s">
        <v>42</v>
      </c>
      <c r="AB22" s="31"/>
      <c r="AC22" s="64"/>
      <c r="AD22" s="64"/>
      <c r="AE22" s="64"/>
      <c r="AF22" s="64"/>
      <c r="AG22" s="31"/>
      <c r="AH22" s="63"/>
      <c r="AI22" s="60" t="s">
        <v>43</v>
      </c>
      <c r="AJ22" s="54"/>
      <c r="AK22" s="54"/>
      <c r="AL22" s="54"/>
      <c r="AM22" s="55"/>
    </row>
    <row r="23" spans="1:39" s="7" customFormat="1" ht="18.75" customHeight="1">
      <c r="A23" s="56"/>
      <c r="B23" s="65"/>
      <c r="C23" s="66" t="s">
        <v>44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67"/>
    </row>
    <row r="24" spans="1:39" s="7" customFormat="1" ht="18.75" customHeight="1">
      <c r="A24" s="56"/>
      <c r="B24" s="65"/>
      <c r="C24" s="66" t="s">
        <v>45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 t="s">
        <v>40</v>
      </c>
      <c r="O24" s="68"/>
      <c r="P24" s="69" t="s">
        <v>46</v>
      </c>
      <c r="Q24" s="70"/>
      <c r="R24" s="70"/>
      <c r="S24" s="71"/>
      <c r="T24" s="44"/>
      <c r="U24" s="44"/>
      <c r="V24" s="44"/>
      <c r="W24" s="70"/>
      <c r="X24" s="72"/>
      <c r="Y24" s="72"/>
      <c r="Z24" s="72"/>
      <c r="AA24" s="73"/>
      <c r="AB24" s="69" t="s">
        <v>47</v>
      </c>
      <c r="AC24" s="74"/>
      <c r="AD24" s="74"/>
      <c r="AE24" s="74"/>
      <c r="AF24" s="74"/>
      <c r="AG24" s="72"/>
      <c r="AH24" s="72"/>
      <c r="AI24" s="73"/>
      <c r="AJ24" s="69" t="s">
        <v>43</v>
      </c>
      <c r="AK24" s="46"/>
      <c r="AL24" s="46"/>
      <c r="AM24" s="67"/>
    </row>
    <row r="25" spans="1:39" s="7" customFormat="1" ht="18.75" customHeight="1">
      <c r="A25" s="56"/>
      <c r="B25" s="65"/>
      <c r="C25" s="66" t="s">
        <v>48</v>
      </c>
      <c r="D25" s="46"/>
      <c r="E25" s="46"/>
      <c r="F25" s="46"/>
      <c r="G25" s="46"/>
      <c r="H25" s="46"/>
      <c r="I25" s="46"/>
      <c r="J25" s="46"/>
      <c r="K25" s="44"/>
      <c r="L25" s="46"/>
      <c r="M25" s="44"/>
      <c r="N25" s="75" t="s">
        <v>49</v>
      </c>
      <c r="O25" s="46"/>
      <c r="P25" s="46"/>
      <c r="Q25" s="46"/>
      <c r="R25" s="46"/>
      <c r="S25" s="46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67" t="s">
        <v>50</v>
      </c>
    </row>
    <row r="26" spans="1:39" s="7" customFormat="1" ht="18.75" customHeight="1">
      <c r="A26" s="76"/>
      <c r="B26" s="77"/>
      <c r="C26" s="78" t="s">
        <v>51</v>
      </c>
      <c r="D26" s="48"/>
      <c r="E26" s="48"/>
      <c r="F26" s="48"/>
      <c r="G26" s="48"/>
      <c r="H26" s="48"/>
      <c r="I26" s="48"/>
      <c r="J26" s="48"/>
      <c r="K26" s="79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80"/>
    </row>
    <row r="27" spans="1:39" s="7" customFormat="1" ht="18.75" customHeight="1">
      <c r="A27" s="52" t="s">
        <v>52</v>
      </c>
      <c r="B27" s="64"/>
      <c r="C27" s="30"/>
      <c r="D27" s="30"/>
      <c r="E27" s="81"/>
      <c r="F27" s="30"/>
      <c r="G27" s="30"/>
      <c r="H27" s="30"/>
      <c r="I27" s="30"/>
      <c r="J27" s="61"/>
      <c r="K27" s="61"/>
      <c r="L27" s="61"/>
      <c r="M27" s="61"/>
      <c r="N27" s="61"/>
      <c r="O27" s="24"/>
      <c r="P27" s="53"/>
      <c r="Q27" s="53"/>
      <c r="R27" s="53"/>
      <c r="S27" s="82"/>
      <c r="T27" s="83"/>
      <c r="U27" s="82"/>
      <c r="V27" s="82"/>
      <c r="W27" s="82"/>
      <c r="X27" s="82"/>
      <c r="Y27" s="38"/>
      <c r="Z27" s="38"/>
      <c r="AA27" s="38"/>
      <c r="AB27" s="38"/>
      <c r="AC27" s="82"/>
      <c r="AD27" s="82"/>
      <c r="AE27" s="82"/>
      <c r="AF27" s="82"/>
      <c r="AG27" s="82"/>
      <c r="AH27" s="82"/>
      <c r="AI27" s="84"/>
      <c r="AJ27" s="84"/>
      <c r="AK27" s="84"/>
      <c r="AL27" s="84"/>
      <c r="AM27" s="85"/>
    </row>
    <row r="28" spans="1:39" s="7" customFormat="1" ht="18.75" customHeight="1">
      <c r="A28" s="86"/>
      <c r="B28" s="87"/>
      <c r="C28" s="88" t="s">
        <v>53</v>
      </c>
      <c r="D28" s="37"/>
      <c r="E28" s="89"/>
      <c r="F28" s="37"/>
      <c r="G28" s="37"/>
      <c r="H28" s="37"/>
      <c r="I28" s="37"/>
      <c r="J28" s="82"/>
      <c r="K28" s="82"/>
      <c r="L28" s="82"/>
      <c r="M28" s="82"/>
      <c r="N28" s="82"/>
      <c r="O28" s="90"/>
      <c r="P28" s="91" t="s">
        <v>54</v>
      </c>
      <c r="Q28" s="41"/>
      <c r="R28" s="41"/>
      <c r="S28" s="92"/>
      <c r="T28" s="28"/>
      <c r="U28" s="28"/>
      <c r="V28" s="28"/>
      <c r="W28" s="28"/>
      <c r="X28" s="28"/>
      <c r="Y28" s="93"/>
      <c r="Z28" s="93"/>
      <c r="AA28" s="93"/>
      <c r="AB28" s="93"/>
      <c r="AC28" s="28"/>
      <c r="AD28" s="28"/>
      <c r="AE28" s="28"/>
      <c r="AF28" s="28"/>
      <c r="AG28" s="28"/>
      <c r="AH28" s="92"/>
      <c r="AI28" s="94"/>
      <c r="AJ28" s="94"/>
      <c r="AK28" s="94"/>
      <c r="AL28" s="94"/>
      <c r="AM28" s="95"/>
    </row>
    <row r="29" spans="1:39" s="7" customFormat="1" ht="18.75" customHeight="1">
      <c r="A29" s="96" t="s">
        <v>55</v>
      </c>
      <c r="B29" s="74"/>
      <c r="C29" s="97"/>
      <c r="D29" s="97"/>
      <c r="E29" s="75"/>
      <c r="F29" s="97"/>
      <c r="G29" s="97"/>
      <c r="H29" s="97"/>
      <c r="I29" s="97"/>
      <c r="J29" s="70"/>
      <c r="K29" s="70"/>
      <c r="L29" s="70"/>
      <c r="M29" s="70"/>
      <c r="N29" s="70"/>
      <c r="O29" s="98"/>
      <c r="P29" s="44"/>
      <c r="Q29" s="44"/>
      <c r="R29" s="44"/>
      <c r="S29" s="92"/>
      <c r="T29" s="28"/>
      <c r="U29" s="28"/>
      <c r="V29" s="28"/>
      <c r="W29" s="28"/>
      <c r="X29" s="28"/>
      <c r="Y29" s="34"/>
      <c r="Z29" s="34"/>
      <c r="AA29" s="34"/>
      <c r="AB29" s="34"/>
      <c r="AC29" s="28"/>
      <c r="AD29" s="28"/>
      <c r="AE29" s="28"/>
      <c r="AF29" s="28"/>
      <c r="AG29" s="28"/>
      <c r="AH29" s="92"/>
      <c r="AI29" s="94"/>
      <c r="AJ29" s="94"/>
      <c r="AK29" s="94"/>
      <c r="AL29" s="94"/>
      <c r="AM29" s="99"/>
    </row>
    <row r="30" spans="1:39" s="7" customFormat="1" ht="18.75" customHeight="1">
      <c r="A30" s="43"/>
      <c r="B30" s="100"/>
      <c r="C30" s="101" t="s">
        <v>56</v>
      </c>
      <c r="D30" s="38"/>
      <c r="E30" s="102"/>
      <c r="F30" s="38"/>
      <c r="G30" s="38"/>
      <c r="H30" s="38"/>
      <c r="I30" s="38"/>
      <c r="J30" s="82"/>
      <c r="K30" s="82"/>
      <c r="L30" s="82"/>
      <c r="M30" s="82"/>
      <c r="N30" s="82"/>
      <c r="O30" s="90"/>
      <c r="P30" s="103" t="s">
        <v>57</v>
      </c>
      <c r="Q30" s="41"/>
      <c r="R30" s="41"/>
      <c r="S30" s="83"/>
      <c r="T30" s="83"/>
      <c r="U30" s="83"/>
      <c r="V30" s="83"/>
      <c r="W30" s="83"/>
      <c r="X30" s="83"/>
      <c r="Y30" s="38"/>
      <c r="Z30" s="38"/>
      <c r="AA30" s="38"/>
      <c r="AB30" s="38"/>
      <c r="AC30" s="83"/>
      <c r="AD30" s="83"/>
      <c r="AE30" s="83"/>
      <c r="AF30" s="83"/>
      <c r="AG30" s="83"/>
      <c r="AH30" s="82"/>
      <c r="AI30" s="84"/>
      <c r="AJ30" s="84"/>
      <c r="AK30" s="84"/>
      <c r="AL30" s="84"/>
      <c r="AM30" s="85"/>
    </row>
    <row r="31" spans="1:39" s="7" customFormat="1" ht="9.75" customHeight="1">
      <c r="A31" s="104"/>
      <c r="B31" s="30"/>
      <c r="C31" s="58"/>
      <c r="D31" s="30"/>
      <c r="E31" s="81"/>
      <c r="F31" s="30"/>
      <c r="G31" s="30"/>
      <c r="H31" s="30"/>
      <c r="I31" s="30"/>
      <c r="J31" s="61"/>
      <c r="K31" s="61"/>
      <c r="L31" s="61"/>
      <c r="M31" s="61"/>
      <c r="N31" s="61"/>
      <c r="O31" s="105"/>
      <c r="P31" s="106"/>
      <c r="Q31" s="53"/>
      <c r="R31" s="53"/>
      <c r="S31" s="31"/>
      <c r="T31" s="31"/>
      <c r="U31" s="31"/>
      <c r="V31" s="31"/>
      <c r="W31" s="83"/>
      <c r="X31" s="83"/>
      <c r="Y31" s="38"/>
      <c r="Z31" s="38"/>
      <c r="AA31" s="38"/>
      <c r="AB31" s="38"/>
      <c r="AC31" s="83"/>
      <c r="AD31" s="83"/>
      <c r="AE31" s="83"/>
      <c r="AF31" s="83"/>
      <c r="AG31" s="83"/>
      <c r="AH31" s="82"/>
      <c r="AI31" s="84"/>
      <c r="AJ31" s="84"/>
      <c r="AK31" s="84"/>
      <c r="AL31" s="84"/>
      <c r="AM31" s="85"/>
    </row>
    <row r="32" spans="1:39" s="7" customFormat="1" ht="18" customHeight="1">
      <c r="A32" s="107" t="s">
        <v>58</v>
      </c>
      <c r="B32" s="93"/>
      <c r="C32" s="34"/>
      <c r="D32" s="34"/>
      <c r="E32" s="79"/>
      <c r="F32" s="34"/>
      <c r="G32" s="34"/>
      <c r="H32" s="34"/>
      <c r="I32" s="34"/>
      <c r="J32" s="92"/>
      <c r="K32" s="92"/>
      <c r="L32" s="92"/>
      <c r="M32" s="92"/>
      <c r="N32" s="92"/>
      <c r="O32" s="108"/>
      <c r="P32" s="33"/>
      <c r="Q32" s="33"/>
      <c r="R32" s="33"/>
      <c r="S32" s="92"/>
      <c r="T32" s="28"/>
      <c r="U32" s="28"/>
      <c r="V32" s="28"/>
      <c r="W32" s="313" t="s">
        <v>29</v>
      </c>
      <c r="X32" s="311"/>
      <c r="Y32" s="311"/>
      <c r="Z32" s="312"/>
      <c r="AA32" s="314">
        <f>IF($L$5="","",VLOOKUP($L$5,[1]基準単価!$D$7:$G$14,3,0))</f>
        <v>257</v>
      </c>
      <c r="AB32" s="315"/>
      <c r="AC32" s="315"/>
      <c r="AD32" s="311" t="s">
        <v>30</v>
      </c>
      <c r="AE32" s="312"/>
      <c r="AF32" s="313" t="s">
        <v>31</v>
      </c>
      <c r="AG32" s="311"/>
      <c r="AH32" s="312"/>
      <c r="AI32" s="316">
        <f>ROUNDDOWN($J$90/1000,0)</f>
        <v>80</v>
      </c>
      <c r="AJ32" s="317"/>
      <c r="AK32" s="317"/>
      <c r="AL32" s="311" t="s">
        <v>30</v>
      </c>
      <c r="AM32" s="312"/>
    </row>
    <row r="33" spans="1:39" s="7" customFormat="1" ht="18.75" customHeight="1">
      <c r="A33" s="107"/>
      <c r="B33" s="65"/>
      <c r="C33" s="66" t="s">
        <v>59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 t="s">
        <v>40</v>
      </c>
      <c r="O33" s="68"/>
      <c r="P33" s="69" t="s">
        <v>46</v>
      </c>
      <c r="Q33" s="70"/>
      <c r="R33" s="70"/>
      <c r="S33" s="71"/>
      <c r="T33" s="44"/>
      <c r="U33" s="44"/>
      <c r="V33" s="44"/>
      <c r="W33" s="70"/>
      <c r="X33" s="72"/>
      <c r="Y33" s="72"/>
      <c r="Z33" s="72"/>
      <c r="AA33" s="73"/>
      <c r="AB33" s="69" t="s">
        <v>47</v>
      </c>
      <c r="AC33" s="74"/>
      <c r="AD33" s="74"/>
      <c r="AE33" s="74"/>
      <c r="AF33" s="74"/>
      <c r="AG33" s="72"/>
      <c r="AH33" s="72"/>
      <c r="AI33" s="73"/>
      <c r="AJ33" s="69" t="s">
        <v>43</v>
      </c>
      <c r="AK33" s="46"/>
      <c r="AL33" s="46"/>
      <c r="AM33" s="67"/>
    </row>
    <row r="34" spans="1:39" ht="18.75" customHeight="1">
      <c r="A34" s="109"/>
      <c r="B34" s="110"/>
      <c r="C34" s="111" t="s">
        <v>60</v>
      </c>
      <c r="D34" s="34"/>
      <c r="E34" s="79"/>
      <c r="F34" s="34"/>
      <c r="G34" s="34"/>
      <c r="H34" s="34"/>
      <c r="I34" s="34"/>
      <c r="J34" s="92"/>
      <c r="K34" s="92"/>
      <c r="L34" s="92"/>
      <c r="M34" s="92"/>
      <c r="N34" s="92"/>
      <c r="O34" s="112"/>
      <c r="P34" s="111" t="s">
        <v>61</v>
      </c>
      <c r="Q34" s="113"/>
      <c r="R34" s="113"/>
      <c r="S34" s="92"/>
      <c r="T34" s="28"/>
      <c r="U34" s="92"/>
      <c r="V34" s="92"/>
      <c r="W34" s="92"/>
      <c r="X34" s="92"/>
      <c r="Y34" s="34"/>
      <c r="Z34" s="34"/>
      <c r="AA34" s="34"/>
      <c r="AB34" s="114"/>
      <c r="AC34" s="78" t="s">
        <v>62</v>
      </c>
      <c r="AD34" s="92"/>
      <c r="AE34" s="92"/>
      <c r="AF34" s="92"/>
      <c r="AG34" s="92"/>
      <c r="AH34" s="92"/>
      <c r="AI34" s="94"/>
      <c r="AJ34" s="94"/>
      <c r="AK34" s="94"/>
      <c r="AL34" s="94"/>
      <c r="AM34" s="99"/>
    </row>
    <row r="35" spans="1:39" s="7" customFormat="1" ht="18" customHeight="1">
      <c r="A35" s="52" t="s">
        <v>63</v>
      </c>
      <c r="B35" s="37"/>
      <c r="C35" s="38"/>
      <c r="D35" s="38"/>
      <c r="E35" s="102"/>
      <c r="F35" s="38"/>
      <c r="G35" s="38"/>
      <c r="H35" s="38"/>
      <c r="I35" s="38"/>
      <c r="J35" s="82"/>
      <c r="K35" s="82"/>
      <c r="L35" s="82"/>
      <c r="M35" s="82"/>
      <c r="N35" s="82"/>
      <c r="O35" s="115"/>
      <c r="P35" s="41"/>
      <c r="Q35" s="41"/>
      <c r="R35" s="41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2"/>
      <c r="AI35" s="84"/>
      <c r="AJ35" s="84"/>
      <c r="AK35" s="84"/>
      <c r="AL35" s="84"/>
      <c r="AM35" s="85"/>
    </row>
    <row r="36" spans="1:39" ht="30" customHeight="1">
      <c r="A36" s="109"/>
      <c r="B36" s="308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10"/>
    </row>
    <row r="37" spans="1:39" ht="4.5" customHeight="1">
      <c r="A37" s="116"/>
      <c r="B37" s="30"/>
      <c r="C37" s="58"/>
      <c r="D37" s="30"/>
      <c r="E37" s="81"/>
      <c r="F37" s="30"/>
      <c r="G37" s="30"/>
      <c r="H37" s="30"/>
      <c r="I37" s="30"/>
      <c r="J37" s="61"/>
      <c r="K37" s="61"/>
      <c r="L37" s="61"/>
      <c r="M37" s="61"/>
      <c r="N37" s="61"/>
      <c r="O37" s="105"/>
      <c r="P37" s="106"/>
      <c r="Q37" s="116"/>
      <c r="R37" s="116"/>
      <c r="S37" s="61"/>
      <c r="T37" s="31"/>
      <c r="U37" s="61"/>
      <c r="V37" s="61"/>
      <c r="W37" s="61"/>
      <c r="X37" s="61"/>
      <c r="Y37" s="30"/>
      <c r="Z37" s="30"/>
      <c r="AA37" s="30"/>
      <c r="AB37" s="30"/>
      <c r="AC37" s="58"/>
      <c r="AD37" s="61"/>
      <c r="AE37" s="61"/>
      <c r="AF37" s="61"/>
      <c r="AG37" s="61"/>
      <c r="AH37" s="61"/>
      <c r="AI37" s="117"/>
      <c r="AJ37" s="117"/>
      <c r="AK37" s="117"/>
      <c r="AL37" s="117"/>
      <c r="AM37" s="61"/>
    </row>
    <row r="38" spans="1:39" ht="18.75" customHeight="1">
      <c r="A38" s="118" t="s">
        <v>64</v>
      </c>
      <c r="B38" s="34"/>
      <c r="C38" s="78"/>
      <c r="D38" s="34"/>
      <c r="E38" s="79"/>
      <c r="F38" s="34"/>
      <c r="G38" s="34"/>
      <c r="H38" s="34"/>
      <c r="I38" s="34"/>
      <c r="J38" s="92"/>
      <c r="K38" s="92"/>
      <c r="L38" s="92"/>
      <c r="M38" s="92"/>
      <c r="N38" s="92"/>
      <c r="O38" s="108"/>
      <c r="P38" s="111"/>
      <c r="Q38" s="113"/>
      <c r="R38" s="113"/>
      <c r="S38" s="92"/>
      <c r="T38" s="28"/>
      <c r="U38" s="92"/>
      <c r="V38" s="92"/>
      <c r="W38" s="313" t="s">
        <v>29</v>
      </c>
      <c r="X38" s="311"/>
      <c r="Y38" s="311"/>
      <c r="Z38" s="312"/>
      <c r="AA38" s="314">
        <f>IF($L$5="","",VLOOKUP($L$5,[1]基準単価!$D$7:$H$14,5,0))</f>
        <v>128</v>
      </c>
      <c r="AB38" s="315"/>
      <c r="AC38" s="315"/>
      <c r="AD38" s="311" t="s">
        <v>30</v>
      </c>
      <c r="AE38" s="312"/>
      <c r="AF38" s="313" t="s">
        <v>31</v>
      </c>
      <c r="AG38" s="311"/>
      <c r="AH38" s="312"/>
      <c r="AI38" s="316">
        <f>ROUNDDOWN($J$106/1000,0)</f>
        <v>0</v>
      </c>
      <c r="AJ38" s="317"/>
      <c r="AK38" s="317"/>
      <c r="AL38" s="311" t="s">
        <v>30</v>
      </c>
      <c r="AM38" s="312"/>
    </row>
    <row r="39" spans="1:39" ht="18.75" customHeight="1">
      <c r="A39" s="36" t="s">
        <v>32</v>
      </c>
      <c r="B39" s="37"/>
      <c r="C39" s="38"/>
      <c r="D39" s="38"/>
      <c r="E39" s="38"/>
      <c r="F39" s="38"/>
      <c r="G39" s="38"/>
      <c r="H39" s="298"/>
      <c r="I39" s="299"/>
      <c r="J39" s="300"/>
      <c r="K39" s="301" t="s">
        <v>34</v>
      </c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9" t="s">
        <v>65</v>
      </c>
      <c r="AG39" s="40"/>
      <c r="AH39" s="40"/>
      <c r="AI39" s="41"/>
      <c r="AJ39" s="41"/>
      <c r="AK39" s="20"/>
      <c r="AL39" s="38"/>
      <c r="AM39" s="42"/>
    </row>
    <row r="40" spans="1:39" ht="13.5" customHeight="1">
      <c r="A40" s="43"/>
      <c r="B40" s="44"/>
      <c r="C40" s="303" t="s">
        <v>66</v>
      </c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4"/>
    </row>
    <row r="41" spans="1:39" ht="13.5" customHeight="1">
      <c r="A41" s="45"/>
      <c r="B41" s="46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6"/>
    </row>
    <row r="42" spans="1:39" s="7" customFormat="1" ht="19.5" customHeight="1">
      <c r="A42" s="49" t="s">
        <v>37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</row>
    <row r="43" spans="1:39" s="7" customFormat="1" ht="18.75" customHeight="1">
      <c r="A43" s="52" t="s">
        <v>67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1"/>
    </row>
    <row r="44" spans="1:39" s="7" customFormat="1" ht="18.75" customHeight="1">
      <c r="A44" s="122"/>
      <c r="B44" s="57"/>
      <c r="C44" s="58" t="s">
        <v>68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 t="s">
        <v>40</v>
      </c>
      <c r="O44" s="59"/>
      <c r="P44" s="60" t="s">
        <v>46</v>
      </c>
      <c r="Q44" s="61"/>
      <c r="R44" s="61"/>
      <c r="S44" s="62"/>
      <c r="T44" s="53"/>
      <c r="U44" s="53"/>
      <c r="V44" s="53"/>
      <c r="W44" s="61"/>
      <c r="X44" s="31"/>
      <c r="Y44" s="31"/>
      <c r="Z44" s="31"/>
      <c r="AA44" s="123"/>
      <c r="AB44" s="60" t="s">
        <v>47</v>
      </c>
      <c r="AC44" s="64"/>
      <c r="AD44" s="64"/>
      <c r="AE44" s="64"/>
      <c r="AF44" s="64"/>
      <c r="AG44" s="31"/>
      <c r="AH44" s="31"/>
      <c r="AI44" s="123"/>
      <c r="AJ44" s="60" t="s">
        <v>43</v>
      </c>
      <c r="AK44" s="54"/>
      <c r="AL44" s="54"/>
      <c r="AM44" s="55"/>
    </row>
    <row r="45" spans="1:39" ht="18.75" customHeight="1">
      <c r="A45" s="104"/>
      <c r="B45" s="110"/>
      <c r="C45" s="78" t="s">
        <v>69</v>
      </c>
      <c r="D45" s="34"/>
      <c r="E45" s="79"/>
      <c r="F45" s="34"/>
      <c r="G45" s="34"/>
      <c r="H45" s="34"/>
      <c r="I45" s="34"/>
      <c r="J45" s="92"/>
      <c r="K45" s="92"/>
      <c r="L45" s="92"/>
      <c r="M45" s="92"/>
      <c r="N45" s="92"/>
      <c r="O45" s="78"/>
      <c r="P45" s="33"/>
      <c r="Q45" s="33"/>
      <c r="R45" s="33"/>
      <c r="S45" s="92"/>
      <c r="T45" s="28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9"/>
    </row>
    <row r="46" spans="1:39" ht="18.75" customHeight="1">
      <c r="A46" s="52" t="s">
        <v>70</v>
      </c>
      <c r="B46" s="64"/>
      <c r="C46" s="30"/>
      <c r="D46" s="30"/>
      <c r="E46" s="81"/>
      <c r="F46" s="30"/>
      <c r="G46" s="30"/>
      <c r="H46" s="30"/>
      <c r="I46" s="30"/>
      <c r="J46" s="61"/>
      <c r="K46" s="61"/>
      <c r="L46" s="61"/>
      <c r="M46" s="61"/>
      <c r="N46" s="61"/>
      <c r="O46" s="24"/>
      <c r="P46" s="53"/>
      <c r="Q46" s="53"/>
      <c r="R46" s="53"/>
      <c r="S46" s="61"/>
      <c r="T46" s="31"/>
      <c r="U46" s="61"/>
      <c r="V46" s="61"/>
      <c r="W46" s="61"/>
      <c r="X46" s="61"/>
      <c r="Y46" s="30"/>
      <c r="Z46" s="30"/>
      <c r="AA46" s="30"/>
      <c r="AB46" s="30"/>
      <c r="AC46" s="61"/>
      <c r="AD46" s="61"/>
      <c r="AE46" s="61"/>
      <c r="AF46" s="61"/>
      <c r="AG46" s="61"/>
      <c r="AH46" s="61"/>
      <c r="AI46" s="117"/>
      <c r="AJ46" s="117"/>
      <c r="AK46" s="117"/>
      <c r="AL46" s="117"/>
      <c r="AM46" s="124"/>
    </row>
    <row r="47" spans="1:39" ht="18.75" customHeight="1">
      <c r="A47" s="125"/>
      <c r="B47" s="87"/>
      <c r="C47" s="126" t="s">
        <v>71</v>
      </c>
      <c r="D47" s="37"/>
      <c r="E47" s="89"/>
      <c r="F47" s="37"/>
      <c r="G47" s="37"/>
      <c r="H47" s="37"/>
      <c r="I47" s="37"/>
      <c r="J47" s="82"/>
      <c r="K47" s="82"/>
      <c r="L47" s="82"/>
      <c r="M47" s="101" t="s">
        <v>72</v>
      </c>
      <c r="N47" s="82"/>
      <c r="O47" s="115"/>
      <c r="P47" s="41"/>
      <c r="Q47" s="41"/>
      <c r="R47" s="41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127" t="s">
        <v>73</v>
      </c>
    </row>
    <row r="48" spans="1:39" s="7" customFormat="1" ht="18" customHeight="1">
      <c r="A48" s="52" t="s">
        <v>74</v>
      </c>
      <c r="B48" s="37"/>
      <c r="C48" s="38"/>
      <c r="D48" s="38"/>
      <c r="E48" s="102"/>
      <c r="F48" s="38"/>
      <c r="G48" s="38"/>
      <c r="H48" s="38"/>
      <c r="I48" s="38"/>
      <c r="J48" s="82"/>
      <c r="K48" s="82"/>
      <c r="L48" s="82"/>
      <c r="M48" s="82"/>
      <c r="N48" s="82"/>
      <c r="O48" s="115"/>
      <c r="P48" s="41"/>
      <c r="Q48" s="41"/>
      <c r="R48" s="41"/>
      <c r="S48" s="82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2"/>
      <c r="AI48" s="84"/>
      <c r="AJ48" s="84"/>
      <c r="AK48" s="84"/>
      <c r="AL48" s="84"/>
      <c r="AM48" s="85"/>
    </row>
    <row r="49" spans="1:39" ht="30" customHeight="1">
      <c r="A49" s="109"/>
      <c r="B49" s="308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10"/>
    </row>
    <row r="50" spans="1:39" ht="6" customHeight="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</row>
    <row r="51" spans="1:39" ht="18" customHeight="1">
      <c r="A51" s="129" t="s">
        <v>75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</row>
    <row r="52" spans="1:39" ht="18" customHeight="1">
      <c r="A52" s="130" t="s">
        <v>76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</row>
    <row r="53" spans="1:39" ht="18" customHeight="1">
      <c r="A53" s="277" t="s">
        <v>77</v>
      </c>
      <c r="B53" s="278"/>
      <c r="C53" s="278"/>
      <c r="D53" s="279"/>
      <c r="E53" s="280" t="s">
        <v>78</v>
      </c>
      <c r="F53" s="281"/>
      <c r="G53" s="281"/>
      <c r="H53" s="281"/>
      <c r="I53" s="282"/>
      <c r="J53" s="280" t="s">
        <v>79</v>
      </c>
      <c r="K53" s="281"/>
      <c r="L53" s="281"/>
      <c r="M53" s="281"/>
      <c r="N53" s="281"/>
      <c r="O53" s="283" t="s">
        <v>80</v>
      </c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</row>
    <row r="54" spans="1:39" ht="9.75" customHeight="1">
      <c r="A54" s="244" t="s">
        <v>81</v>
      </c>
      <c r="B54" s="245"/>
      <c r="C54" s="245"/>
      <c r="D54" s="246"/>
      <c r="E54" s="284" t="s">
        <v>82</v>
      </c>
      <c r="F54" s="285"/>
      <c r="G54" s="285"/>
      <c r="H54" s="285"/>
      <c r="I54" s="286"/>
      <c r="J54" s="256">
        <v>300000</v>
      </c>
      <c r="K54" s="257"/>
      <c r="L54" s="257"/>
      <c r="M54" s="257"/>
      <c r="N54" s="257"/>
      <c r="O54" s="258" t="s">
        <v>83</v>
      </c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</row>
    <row r="55" spans="1:39" ht="9.75" customHeight="1">
      <c r="A55" s="247"/>
      <c r="B55" s="248"/>
      <c r="C55" s="248"/>
      <c r="D55" s="249"/>
      <c r="E55" s="295" t="s">
        <v>84</v>
      </c>
      <c r="F55" s="296"/>
      <c r="G55" s="296"/>
      <c r="H55" s="296"/>
      <c r="I55" s="297"/>
      <c r="J55" s="262">
        <v>97000</v>
      </c>
      <c r="K55" s="263"/>
      <c r="L55" s="263"/>
      <c r="M55" s="263"/>
      <c r="N55" s="263"/>
      <c r="O55" s="264" t="s">
        <v>85</v>
      </c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</row>
    <row r="56" spans="1:39" ht="9.75" customHeight="1">
      <c r="A56" s="247"/>
      <c r="B56" s="248"/>
      <c r="C56" s="248"/>
      <c r="D56" s="249"/>
      <c r="E56" s="295" t="s">
        <v>86</v>
      </c>
      <c r="F56" s="296"/>
      <c r="G56" s="296"/>
      <c r="H56" s="296"/>
      <c r="I56" s="297"/>
      <c r="J56" s="262">
        <v>200000</v>
      </c>
      <c r="K56" s="263"/>
      <c r="L56" s="263"/>
      <c r="M56" s="263"/>
      <c r="N56" s="263"/>
      <c r="O56" s="264" t="s">
        <v>87</v>
      </c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</row>
    <row r="57" spans="1:39" ht="9.75" customHeight="1">
      <c r="A57" s="247"/>
      <c r="B57" s="248"/>
      <c r="C57" s="248"/>
      <c r="D57" s="249"/>
      <c r="E57" s="271"/>
      <c r="F57" s="272"/>
      <c r="G57" s="272"/>
      <c r="H57" s="272"/>
      <c r="I57" s="273"/>
      <c r="J57" s="274"/>
      <c r="K57" s="275"/>
      <c r="L57" s="275"/>
      <c r="M57" s="275"/>
      <c r="N57" s="275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</row>
    <row r="58" spans="1:39" ht="9.75" customHeight="1">
      <c r="A58" s="244" t="s">
        <v>88</v>
      </c>
      <c r="B58" s="245"/>
      <c r="C58" s="245"/>
      <c r="D58" s="246"/>
      <c r="E58" s="253"/>
      <c r="F58" s="254"/>
      <c r="G58" s="254"/>
      <c r="H58" s="254"/>
      <c r="I58" s="255"/>
      <c r="J58" s="256"/>
      <c r="K58" s="257"/>
      <c r="L58" s="257"/>
      <c r="M58" s="257"/>
      <c r="N58" s="257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</row>
    <row r="59" spans="1:39" ht="9.75" customHeight="1">
      <c r="A59" s="247"/>
      <c r="B59" s="248"/>
      <c r="C59" s="248"/>
      <c r="D59" s="249"/>
      <c r="E59" s="259"/>
      <c r="F59" s="260"/>
      <c r="G59" s="260"/>
      <c r="H59" s="260"/>
      <c r="I59" s="261"/>
      <c r="J59" s="262"/>
      <c r="K59" s="263"/>
      <c r="L59" s="263"/>
      <c r="M59" s="263"/>
      <c r="N59" s="263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</row>
    <row r="60" spans="1:39" ht="9.75" customHeight="1">
      <c r="A60" s="247"/>
      <c r="B60" s="248"/>
      <c r="C60" s="248"/>
      <c r="D60" s="249"/>
      <c r="E60" s="259"/>
      <c r="F60" s="260"/>
      <c r="G60" s="260"/>
      <c r="H60" s="260"/>
      <c r="I60" s="261"/>
      <c r="J60" s="262"/>
      <c r="K60" s="263"/>
      <c r="L60" s="263"/>
      <c r="M60" s="263"/>
      <c r="N60" s="263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</row>
    <row r="61" spans="1:39" ht="9.75" customHeight="1">
      <c r="A61" s="235"/>
      <c r="B61" s="236"/>
      <c r="C61" s="236"/>
      <c r="D61" s="237"/>
      <c r="E61" s="265"/>
      <c r="F61" s="266"/>
      <c r="G61" s="266"/>
      <c r="H61" s="266"/>
      <c r="I61" s="267"/>
      <c r="J61" s="268"/>
      <c r="K61" s="269"/>
      <c r="L61" s="269"/>
      <c r="M61" s="269"/>
      <c r="N61" s="269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</row>
    <row r="62" spans="1:39" ht="9.75" customHeight="1">
      <c r="A62" s="247" t="s">
        <v>89</v>
      </c>
      <c r="B62" s="248"/>
      <c r="C62" s="248"/>
      <c r="D62" s="249"/>
      <c r="E62" s="289"/>
      <c r="F62" s="290"/>
      <c r="G62" s="290"/>
      <c r="H62" s="290"/>
      <c r="I62" s="291"/>
      <c r="J62" s="292"/>
      <c r="K62" s="293"/>
      <c r="L62" s="293"/>
      <c r="M62" s="293"/>
      <c r="N62" s="293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</row>
    <row r="63" spans="1:39" ht="9.75" customHeight="1">
      <c r="A63" s="247"/>
      <c r="B63" s="248"/>
      <c r="C63" s="248"/>
      <c r="D63" s="249"/>
      <c r="E63" s="259"/>
      <c r="F63" s="260"/>
      <c r="G63" s="260"/>
      <c r="H63" s="260"/>
      <c r="I63" s="261"/>
      <c r="J63" s="262"/>
      <c r="K63" s="263"/>
      <c r="L63" s="263"/>
      <c r="M63" s="263"/>
      <c r="N63" s="263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</row>
    <row r="64" spans="1:39" ht="9.75" customHeight="1">
      <c r="A64" s="247"/>
      <c r="B64" s="248"/>
      <c r="C64" s="248"/>
      <c r="D64" s="249"/>
      <c r="E64" s="259"/>
      <c r="F64" s="260"/>
      <c r="G64" s="260"/>
      <c r="H64" s="260"/>
      <c r="I64" s="261"/>
      <c r="J64" s="262"/>
      <c r="K64" s="263"/>
      <c r="L64" s="263"/>
      <c r="M64" s="263"/>
      <c r="N64" s="263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</row>
    <row r="65" spans="1:39" ht="9.75" customHeight="1">
      <c r="A65" s="247"/>
      <c r="B65" s="248"/>
      <c r="C65" s="248"/>
      <c r="D65" s="249"/>
      <c r="E65" s="271"/>
      <c r="F65" s="272"/>
      <c r="G65" s="272"/>
      <c r="H65" s="272"/>
      <c r="I65" s="273"/>
      <c r="J65" s="274"/>
      <c r="K65" s="275"/>
      <c r="L65" s="275"/>
      <c r="M65" s="275"/>
      <c r="N65" s="275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</row>
    <row r="66" spans="1:39" ht="9.75" customHeight="1">
      <c r="A66" s="244" t="s">
        <v>90</v>
      </c>
      <c r="B66" s="245"/>
      <c r="C66" s="245"/>
      <c r="D66" s="246"/>
      <c r="E66" s="253"/>
      <c r="F66" s="254"/>
      <c r="G66" s="254"/>
      <c r="H66" s="254"/>
      <c r="I66" s="255"/>
      <c r="J66" s="256"/>
      <c r="K66" s="257"/>
      <c r="L66" s="257"/>
      <c r="M66" s="257"/>
      <c r="N66" s="257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</row>
    <row r="67" spans="1:39" ht="9.75" customHeight="1">
      <c r="A67" s="247"/>
      <c r="B67" s="248"/>
      <c r="C67" s="248"/>
      <c r="D67" s="249"/>
      <c r="E67" s="259"/>
      <c r="F67" s="260"/>
      <c r="G67" s="260"/>
      <c r="H67" s="260"/>
      <c r="I67" s="261"/>
      <c r="J67" s="262"/>
      <c r="K67" s="263"/>
      <c r="L67" s="263"/>
      <c r="M67" s="263"/>
      <c r="N67" s="263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</row>
    <row r="68" spans="1:39" ht="9.75" customHeight="1">
      <c r="A68" s="247"/>
      <c r="B68" s="248"/>
      <c r="C68" s="248"/>
      <c r="D68" s="249"/>
      <c r="E68" s="259"/>
      <c r="F68" s="260"/>
      <c r="G68" s="260"/>
      <c r="H68" s="260"/>
      <c r="I68" s="261"/>
      <c r="J68" s="262"/>
      <c r="K68" s="263"/>
      <c r="L68" s="263"/>
      <c r="M68" s="263"/>
      <c r="N68" s="263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</row>
    <row r="69" spans="1:39" ht="9.75" customHeight="1" thickBot="1">
      <c r="A69" s="250"/>
      <c r="B69" s="251"/>
      <c r="C69" s="251"/>
      <c r="D69" s="252"/>
      <c r="E69" s="229"/>
      <c r="F69" s="230"/>
      <c r="G69" s="230"/>
      <c r="H69" s="230"/>
      <c r="I69" s="231"/>
      <c r="J69" s="232"/>
      <c r="K69" s="233"/>
      <c r="L69" s="233"/>
      <c r="M69" s="233"/>
      <c r="N69" s="233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</row>
    <row r="70" spans="1:39" ht="22.5" customHeight="1" thickTop="1">
      <c r="A70" s="235" t="s">
        <v>91</v>
      </c>
      <c r="B70" s="236"/>
      <c r="C70" s="236"/>
      <c r="D70" s="237"/>
      <c r="E70" s="238"/>
      <c r="F70" s="239"/>
      <c r="G70" s="239"/>
      <c r="H70" s="239"/>
      <c r="I70" s="240"/>
      <c r="J70" s="287">
        <f>SUM(J54:N69)</f>
        <v>597000</v>
      </c>
      <c r="K70" s="288"/>
      <c r="L70" s="288"/>
      <c r="M70" s="288"/>
      <c r="N70" s="288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</row>
    <row r="71" spans="1:39" ht="2.25" customHeight="1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</row>
    <row r="72" spans="1:39" ht="18" customHeight="1">
      <c r="A72" s="118" t="s">
        <v>92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</row>
    <row r="73" spans="1:39" ht="18" customHeight="1">
      <c r="A73" s="277" t="s">
        <v>77</v>
      </c>
      <c r="B73" s="278"/>
      <c r="C73" s="278"/>
      <c r="D73" s="279"/>
      <c r="E73" s="280" t="s">
        <v>78</v>
      </c>
      <c r="F73" s="281"/>
      <c r="G73" s="281"/>
      <c r="H73" s="281"/>
      <c r="I73" s="282"/>
      <c r="J73" s="280" t="s">
        <v>79</v>
      </c>
      <c r="K73" s="281"/>
      <c r="L73" s="281"/>
      <c r="M73" s="281"/>
      <c r="N73" s="281"/>
      <c r="O73" s="283" t="s">
        <v>93</v>
      </c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</row>
    <row r="74" spans="1:39" ht="9.75" customHeight="1">
      <c r="A74" s="244" t="s">
        <v>94</v>
      </c>
      <c r="B74" s="245"/>
      <c r="C74" s="245"/>
      <c r="D74" s="246"/>
      <c r="E74" s="253"/>
      <c r="F74" s="254"/>
      <c r="G74" s="254"/>
      <c r="H74" s="254"/>
      <c r="I74" s="255"/>
      <c r="J74" s="256"/>
      <c r="K74" s="257"/>
      <c r="L74" s="257"/>
      <c r="M74" s="257"/>
      <c r="N74" s="25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</row>
    <row r="75" spans="1:39" ht="9.75" customHeight="1">
      <c r="A75" s="247"/>
      <c r="B75" s="248"/>
      <c r="C75" s="248"/>
      <c r="D75" s="249"/>
      <c r="E75" s="259"/>
      <c r="F75" s="260"/>
      <c r="G75" s="260"/>
      <c r="H75" s="260"/>
      <c r="I75" s="261"/>
      <c r="J75" s="262"/>
      <c r="K75" s="263"/>
      <c r="L75" s="263"/>
      <c r="M75" s="263"/>
      <c r="N75" s="263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E75" s="264"/>
      <c r="AF75" s="264"/>
      <c r="AG75" s="264"/>
      <c r="AH75" s="264"/>
      <c r="AI75" s="264"/>
      <c r="AJ75" s="264"/>
      <c r="AK75" s="264"/>
      <c r="AL75" s="264"/>
      <c r="AM75" s="264"/>
    </row>
    <row r="76" spans="1:39" ht="9.75" customHeight="1">
      <c r="A76" s="247"/>
      <c r="B76" s="248"/>
      <c r="C76" s="248"/>
      <c r="D76" s="249"/>
      <c r="E76" s="259"/>
      <c r="F76" s="260"/>
      <c r="G76" s="260"/>
      <c r="H76" s="260"/>
      <c r="I76" s="261"/>
      <c r="J76" s="262"/>
      <c r="K76" s="263"/>
      <c r="L76" s="263"/>
      <c r="M76" s="263"/>
      <c r="N76" s="263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</row>
    <row r="77" spans="1:39" ht="9.75" customHeight="1">
      <c r="A77" s="247"/>
      <c r="B77" s="248"/>
      <c r="C77" s="248"/>
      <c r="D77" s="249"/>
      <c r="E77" s="271"/>
      <c r="F77" s="272"/>
      <c r="G77" s="272"/>
      <c r="H77" s="272"/>
      <c r="I77" s="273"/>
      <c r="J77" s="274"/>
      <c r="K77" s="275"/>
      <c r="L77" s="275"/>
      <c r="M77" s="275"/>
      <c r="N77" s="275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</row>
    <row r="78" spans="1:39" ht="9.75" customHeight="1">
      <c r="A78" s="244" t="s">
        <v>95</v>
      </c>
      <c r="B78" s="245"/>
      <c r="C78" s="245"/>
      <c r="D78" s="246"/>
      <c r="E78" s="284" t="s">
        <v>97</v>
      </c>
      <c r="F78" s="285"/>
      <c r="G78" s="285"/>
      <c r="H78" s="285"/>
      <c r="I78" s="286"/>
      <c r="J78" s="256">
        <v>80000</v>
      </c>
      <c r="K78" s="257"/>
      <c r="L78" s="257"/>
      <c r="M78" s="257"/>
      <c r="N78" s="257"/>
      <c r="O78" s="258" t="s">
        <v>98</v>
      </c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</row>
    <row r="79" spans="1:39" ht="9.75" customHeight="1">
      <c r="A79" s="247"/>
      <c r="B79" s="248"/>
      <c r="C79" s="248"/>
      <c r="D79" s="249"/>
      <c r="E79" s="259"/>
      <c r="F79" s="260"/>
      <c r="G79" s="260"/>
      <c r="H79" s="260"/>
      <c r="I79" s="261"/>
      <c r="J79" s="262"/>
      <c r="K79" s="263"/>
      <c r="L79" s="263"/>
      <c r="M79" s="263"/>
      <c r="N79" s="263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</row>
    <row r="80" spans="1:39" ht="9.75" customHeight="1">
      <c r="A80" s="247"/>
      <c r="B80" s="248"/>
      <c r="C80" s="248"/>
      <c r="D80" s="249"/>
      <c r="E80" s="259"/>
      <c r="F80" s="260"/>
      <c r="G80" s="260"/>
      <c r="H80" s="260"/>
      <c r="I80" s="261"/>
      <c r="J80" s="262"/>
      <c r="K80" s="263"/>
      <c r="L80" s="263"/>
      <c r="M80" s="263"/>
      <c r="N80" s="263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</row>
    <row r="81" spans="1:39" ht="9.75" customHeight="1">
      <c r="A81" s="235"/>
      <c r="B81" s="236"/>
      <c r="C81" s="236"/>
      <c r="D81" s="237"/>
      <c r="E81" s="265"/>
      <c r="F81" s="266"/>
      <c r="G81" s="266"/>
      <c r="H81" s="266"/>
      <c r="I81" s="267"/>
      <c r="J81" s="268"/>
      <c r="K81" s="269"/>
      <c r="L81" s="269"/>
      <c r="M81" s="269"/>
      <c r="N81" s="269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</row>
    <row r="82" spans="1:39" ht="9.75" customHeight="1">
      <c r="A82" s="244" t="s">
        <v>96</v>
      </c>
      <c r="B82" s="245"/>
      <c r="C82" s="245"/>
      <c r="D82" s="246"/>
      <c r="E82" s="284"/>
      <c r="F82" s="285"/>
      <c r="G82" s="285"/>
      <c r="H82" s="285"/>
      <c r="I82" s="286"/>
      <c r="J82" s="256"/>
      <c r="K82" s="257"/>
      <c r="L82" s="257"/>
      <c r="M82" s="257"/>
      <c r="N82" s="25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</row>
    <row r="83" spans="1:39" ht="9.75" customHeight="1">
      <c r="A83" s="247"/>
      <c r="B83" s="248"/>
      <c r="C83" s="248"/>
      <c r="D83" s="249"/>
      <c r="E83" s="259"/>
      <c r="F83" s="260"/>
      <c r="G83" s="260"/>
      <c r="H83" s="260"/>
      <c r="I83" s="261"/>
      <c r="J83" s="262"/>
      <c r="K83" s="263"/>
      <c r="L83" s="263"/>
      <c r="M83" s="263"/>
      <c r="N83" s="263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</row>
    <row r="84" spans="1:39" ht="9.75" customHeight="1">
      <c r="A84" s="247"/>
      <c r="B84" s="248"/>
      <c r="C84" s="248"/>
      <c r="D84" s="249"/>
      <c r="E84" s="259"/>
      <c r="F84" s="260"/>
      <c r="G84" s="260"/>
      <c r="H84" s="260"/>
      <c r="I84" s="261"/>
      <c r="J84" s="262"/>
      <c r="K84" s="263"/>
      <c r="L84" s="263"/>
      <c r="M84" s="263"/>
      <c r="N84" s="263"/>
      <c r="O84" s="264"/>
      <c r="P84" s="264"/>
      <c r="Q84" s="264"/>
      <c r="R84" s="264"/>
      <c r="S84" s="264"/>
      <c r="T84" s="264"/>
      <c r="U84" s="264"/>
      <c r="V84" s="264"/>
      <c r="W84" s="264"/>
      <c r="X84" s="264"/>
      <c r="Y84" s="264"/>
      <c r="Z84" s="264"/>
      <c r="AA84" s="264"/>
      <c r="AB84" s="264"/>
      <c r="AC84" s="264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</row>
    <row r="85" spans="1:39" ht="9.75" customHeight="1">
      <c r="A85" s="235"/>
      <c r="B85" s="236"/>
      <c r="C85" s="236"/>
      <c r="D85" s="237"/>
      <c r="E85" s="265"/>
      <c r="F85" s="266"/>
      <c r="G85" s="266"/>
      <c r="H85" s="266"/>
      <c r="I85" s="267"/>
      <c r="J85" s="268"/>
      <c r="K85" s="269"/>
      <c r="L85" s="269"/>
      <c r="M85" s="269"/>
      <c r="N85" s="269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</row>
    <row r="86" spans="1:39" ht="9.75" customHeight="1">
      <c r="A86" s="244" t="s">
        <v>99</v>
      </c>
      <c r="B86" s="245"/>
      <c r="C86" s="245"/>
      <c r="D86" s="246"/>
      <c r="E86" s="253"/>
      <c r="F86" s="254"/>
      <c r="G86" s="254"/>
      <c r="H86" s="254"/>
      <c r="I86" s="255"/>
      <c r="J86" s="256"/>
      <c r="K86" s="257"/>
      <c r="L86" s="257"/>
      <c r="M86" s="257"/>
      <c r="N86" s="257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</row>
    <row r="87" spans="1:39" ht="9.75" customHeight="1">
      <c r="A87" s="247"/>
      <c r="B87" s="248"/>
      <c r="C87" s="248"/>
      <c r="D87" s="249"/>
      <c r="E87" s="259"/>
      <c r="F87" s="260"/>
      <c r="G87" s="260"/>
      <c r="H87" s="260"/>
      <c r="I87" s="261"/>
      <c r="J87" s="262"/>
      <c r="K87" s="263"/>
      <c r="L87" s="263"/>
      <c r="M87" s="263"/>
      <c r="N87" s="263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</row>
    <row r="88" spans="1:39" ht="9.75" customHeight="1">
      <c r="A88" s="247"/>
      <c r="B88" s="248"/>
      <c r="C88" s="248"/>
      <c r="D88" s="249"/>
      <c r="E88" s="259"/>
      <c r="F88" s="260"/>
      <c r="G88" s="260"/>
      <c r="H88" s="260"/>
      <c r="I88" s="261"/>
      <c r="J88" s="262"/>
      <c r="K88" s="263"/>
      <c r="L88" s="263"/>
      <c r="M88" s="263"/>
      <c r="N88" s="263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</row>
    <row r="89" spans="1:39" ht="9.75" customHeight="1" thickBot="1">
      <c r="A89" s="250"/>
      <c r="B89" s="251"/>
      <c r="C89" s="251"/>
      <c r="D89" s="252"/>
      <c r="E89" s="229"/>
      <c r="F89" s="230"/>
      <c r="G89" s="230"/>
      <c r="H89" s="230"/>
      <c r="I89" s="231"/>
      <c r="J89" s="232"/>
      <c r="K89" s="233"/>
      <c r="L89" s="233"/>
      <c r="M89" s="233"/>
      <c r="N89" s="233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</row>
    <row r="90" spans="1:39" ht="22.5" customHeight="1" thickTop="1">
      <c r="A90" s="235" t="s">
        <v>100</v>
      </c>
      <c r="B90" s="236"/>
      <c r="C90" s="236"/>
      <c r="D90" s="237"/>
      <c r="E90" s="238"/>
      <c r="F90" s="239"/>
      <c r="G90" s="239"/>
      <c r="H90" s="239"/>
      <c r="I90" s="240"/>
      <c r="J90" s="241">
        <f>SUM(J74:N89)</f>
        <v>80000</v>
      </c>
      <c r="K90" s="242"/>
      <c r="L90" s="242"/>
      <c r="M90" s="242"/>
      <c r="N90" s="242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</row>
    <row r="91" spans="1:39" ht="2.2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</row>
    <row r="92" spans="1:39" ht="18" customHeight="1">
      <c r="A92" s="118" t="s">
        <v>101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</row>
    <row r="93" spans="1:39" ht="18" customHeight="1">
      <c r="A93" s="277" t="s">
        <v>77</v>
      </c>
      <c r="B93" s="278"/>
      <c r="C93" s="278"/>
      <c r="D93" s="279"/>
      <c r="E93" s="280" t="s">
        <v>78</v>
      </c>
      <c r="F93" s="281"/>
      <c r="G93" s="281"/>
      <c r="H93" s="281"/>
      <c r="I93" s="282"/>
      <c r="J93" s="280" t="s">
        <v>79</v>
      </c>
      <c r="K93" s="281"/>
      <c r="L93" s="281"/>
      <c r="M93" s="281"/>
      <c r="N93" s="281"/>
      <c r="O93" s="283" t="s">
        <v>93</v>
      </c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</row>
    <row r="94" spans="1:39" ht="9.75" customHeight="1">
      <c r="A94" s="244" t="s">
        <v>102</v>
      </c>
      <c r="B94" s="245"/>
      <c r="C94" s="245"/>
      <c r="D94" s="246"/>
      <c r="E94" s="253"/>
      <c r="F94" s="254"/>
      <c r="G94" s="254"/>
      <c r="H94" s="254"/>
      <c r="I94" s="255"/>
      <c r="J94" s="256"/>
      <c r="K94" s="257"/>
      <c r="L94" s="257"/>
      <c r="M94" s="257"/>
      <c r="N94" s="257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</row>
    <row r="95" spans="1:39" ht="9.75" customHeight="1">
      <c r="A95" s="247"/>
      <c r="B95" s="248"/>
      <c r="C95" s="248"/>
      <c r="D95" s="249"/>
      <c r="E95" s="259"/>
      <c r="F95" s="260"/>
      <c r="G95" s="260"/>
      <c r="H95" s="260"/>
      <c r="I95" s="261"/>
      <c r="J95" s="262"/>
      <c r="K95" s="263"/>
      <c r="L95" s="263"/>
      <c r="M95" s="263"/>
      <c r="N95" s="263"/>
      <c r="O95" s="264"/>
      <c r="P95" s="264"/>
      <c r="Q95" s="264"/>
      <c r="R95" s="264"/>
      <c r="S95" s="264"/>
      <c r="T95" s="264"/>
      <c r="U95" s="264"/>
      <c r="V95" s="264"/>
      <c r="W95" s="264"/>
      <c r="X95" s="264"/>
      <c r="Y95" s="264"/>
      <c r="Z95" s="264"/>
      <c r="AA95" s="264"/>
      <c r="AB95" s="264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</row>
    <row r="96" spans="1:39" ht="9.75" customHeight="1">
      <c r="A96" s="247"/>
      <c r="B96" s="248"/>
      <c r="C96" s="248"/>
      <c r="D96" s="249"/>
      <c r="E96" s="259"/>
      <c r="F96" s="260"/>
      <c r="G96" s="260"/>
      <c r="H96" s="260"/>
      <c r="I96" s="261"/>
      <c r="J96" s="262"/>
      <c r="K96" s="263"/>
      <c r="L96" s="263"/>
      <c r="M96" s="263"/>
      <c r="N96" s="263"/>
      <c r="O96" s="264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4"/>
      <c r="AB96" s="264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</row>
    <row r="97" spans="1:39" ht="9.75" customHeight="1">
      <c r="A97" s="247"/>
      <c r="B97" s="248"/>
      <c r="C97" s="248"/>
      <c r="D97" s="249"/>
      <c r="E97" s="271"/>
      <c r="F97" s="272"/>
      <c r="G97" s="272"/>
      <c r="H97" s="272"/>
      <c r="I97" s="273"/>
      <c r="J97" s="274"/>
      <c r="K97" s="275"/>
      <c r="L97" s="275"/>
      <c r="M97" s="275"/>
      <c r="N97" s="275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  <c r="AM97" s="276"/>
    </row>
    <row r="98" spans="1:39" ht="9.75" customHeight="1">
      <c r="A98" s="244" t="s">
        <v>103</v>
      </c>
      <c r="B98" s="245"/>
      <c r="C98" s="245"/>
      <c r="D98" s="246"/>
      <c r="E98" s="253"/>
      <c r="F98" s="254"/>
      <c r="G98" s="254"/>
      <c r="H98" s="254"/>
      <c r="I98" s="255"/>
      <c r="J98" s="256"/>
      <c r="K98" s="257"/>
      <c r="L98" s="257"/>
      <c r="M98" s="257"/>
      <c r="N98" s="257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</row>
    <row r="99" spans="1:39" ht="9.75" customHeight="1">
      <c r="A99" s="247"/>
      <c r="B99" s="248"/>
      <c r="C99" s="248"/>
      <c r="D99" s="249"/>
      <c r="E99" s="259"/>
      <c r="F99" s="260"/>
      <c r="G99" s="260"/>
      <c r="H99" s="260"/>
      <c r="I99" s="261"/>
      <c r="J99" s="262"/>
      <c r="K99" s="263"/>
      <c r="L99" s="263"/>
      <c r="M99" s="263"/>
      <c r="N99" s="263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</row>
    <row r="100" spans="1:39" ht="9.75" customHeight="1">
      <c r="A100" s="247"/>
      <c r="B100" s="248"/>
      <c r="C100" s="248"/>
      <c r="D100" s="249"/>
      <c r="E100" s="259"/>
      <c r="F100" s="260"/>
      <c r="G100" s="260"/>
      <c r="H100" s="260"/>
      <c r="I100" s="261"/>
      <c r="J100" s="262"/>
      <c r="K100" s="263"/>
      <c r="L100" s="263"/>
      <c r="M100" s="263"/>
      <c r="N100" s="263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  <c r="AB100" s="264"/>
      <c r="AC100" s="264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</row>
    <row r="101" spans="1:39" ht="9.75" customHeight="1">
      <c r="A101" s="235"/>
      <c r="B101" s="236"/>
      <c r="C101" s="236"/>
      <c r="D101" s="237"/>
      <c r="E101" s="265"/>
      <c r="F101" s="266"/>
      <c r="G101" s="266"/>
      <c r="H101" s="266"/>
      <c r="I101" s="267"/>
      <c r="J101" s="268"/>
      <c r="K101" s="269"/>
      <c r="L101" s="269"/>
      <c r="M101" s="269"/>
      <c r="N101" s="269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</row>
    <row r="102" spans="1:39" ht="9.75" customHeight="1">
      <c r="A102" s="244" t="s">
        <v>104</v>
      </c>
      <c r="B102" s="245"/>
      <c r="C102" s="245"/>
      <c r="D102" s="246"/>
      <c r="E102" s="253"/>
      <c r="F102" s="254"/>
      <c r="G102" s="254"/>
      <c r="H102" s="254"/>
      <c r="I102" s="255"/>
      <c r="J102" s="256"/>
      <c r="K102" s="257"/>
      <c r="L102" s="257"/>
      <c r="M102" s="257"/>
      <c r="N102" s="257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</row>
    <row r="103" spans="1:39" ht="9.75" customHeight="1">
      <c r="A103" s="247"/>
      <c r="B103" s="248"/>
      <c r="C103" s="248"/>
      <c r="D103" s="249"/>
      <c r="E103" s="259"/>
      <c r="F103" s="260"/>
      <c r="G103" s="260"/>
      <c r="H103" s="260"/>
      <c r="I103" s="261"/>
      <c r="J103" s="262"/>
      <c r="K103" s="263"/>
      <c r="L103" s="263"/>
      <c r="M103" s="263"/>
      <c r="N103" s="263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</row>
    <row r="104" spans="1:39" ht="9.75" customHeight="1">
      <c r="A104" s="247"/>
      <c r="B104" s="248"/>
      <c r="C104" s="248"/>
      <c r="D104" s="249"/>
      <c r="E104" s="259"/>
      <c r="F104" s="260"/>
      <c r="G104" s="260"/>
      <c r="H104" s="260"/>
      <c r="I104" s="261"/>
      <c r="J104" s="262"/>
      <c r="K104" s="263"/>
      <c r="L104" s="263"/>
      <c r="M104" s="263"/>
      <c r="N104" s="263"/>
      <c r="O104" s="264"/>
      <c r="P104" s="264"/>
      <c r="Q104" s="264"/>
      <c r="R104" s="264"/>
      <c r="S104" s="264"/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</row>
    <row r="105" spans="1:39" ht="9.75" customHeight="1" thickBot="1">
      <c r="A105" s="250"/>
      <c r="B105" s="251"/>
      <c r="C105" s="251"/>
      <c r="D105" s="252"/>
      <c r="E105" s="229"/>
      <c r="F105" s="230"/>
      <c r="G105" s="230"/>
      <c r="H105" s="230"/>
      <c r="I105" s="231"/>
      <c r="J105" s="232"/>
      <c r="K105" s="233"/>
      <c r="L105" s="233"/>
      <c r="M105" s="233"/>
      <c r="N105" s="233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  <c r="AI105" s="234"/>
      <c r="AJ105" s="234"/>
      <c r="AK105" s="234"/>
      <c r="AL105" s="234"/>
      <c r="AM105" s="234"/>
    </row>
    <row r="106" spans="1:39" ht="22.5" customHeight="1" thickTop="1">
      <c r="A106" s="235" t="s">
        <v>100</v>
      </c>
      <c r="B106" s="236"/>
      <c r="C106" s="236"/>
      <c r="D106" s="237"/>
      <c r="E106" s="238"/>
      <c r="F106" s="239"/>
      <c r="G106" s="239"/>
      <c r="H106" s="239"/>
      <c r="I106" s="240"/>
      <c r="J106" s="241">
        <f>SUM(J94:N105)</f>
        <v>0</v>
      </c>
      <c r="K106" s="242"/>
      <c r="L106" s="242"/>
      <c r="M106" s="242"/>
      <c r="N106" s="242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</row>
    <row r="107" spans="1:39" ht="13.5" customHeight="1" thickBot="1">
      <c r="A107" s="131" t="s">
        <v>105</v>
      </c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3"/>
      <c r="AL107" s="133"/>
      <c r="AM107" s="133"/>
    </row>
    <row r="108" spans="1:39" ht="6" customHeight="1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</row>
    <row r="109" spans="1:39" s="137" customFormat="1" ht="10.5">
      <c r="A109" s="134" t="s">
        <v>106</v>
      </c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6"/>
      <c r="AL109" s="136"/>
      <c r="AM109" s="136"/>
    </row>
    <row r="110" spans="1:39" s="137" customFormat="1" ht="5.25" customHeight="1">
      <c r="A110" s="134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6"/>
      <c r="AL110" s="136"/>
      <c r="AM110" s="136"/>
    </row>
    <row r="111" spans="1:39" s="137" customFormat="1" ht="10.5">
      <c r="A111" s="134"/>
      <c r="B111" s="75" t="s">
        <v>107</v>
      </c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6"/>
      <c r="AL111" s="136"/>
      <c r="AM111" s="136"/>
    </row>
    <row r="112" spans="1:39" s="137" customFormat="1" ht="10.5">
      <c r="A112" s="134"/>
      <c r="B112" s="75" t="s">
        <v>108</v>
      </c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6"/>
      <c r="AL112" s="136"/>
      <c r="AM112" s="136"/>
    </row>
    <row r="113" spans="1:39" s="137" customFormat="1" ht="5.25" customHeight="1">
      <c r="A113" s="134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6"/>
      <c r="AL113" s="136"/>
      <c r="AM113" s="136"/>
    </row>
    <row r="114" spans="1:39">
      <c r="A114" s="138" t="s">
        <v>109</v>
      </c>
      <c r="B114" s="139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</row>
    <row r="115" spans="1:39">
      <c r="A115" s="140" t="s">
        <v>110</v>
      </c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224" t="s">
        <v>111</v>
      </c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5"/>
    </row>
    <row r="116" spans="1:39" ht="12" customHeight="1">
      <c r="A116" s="142"/>
      <c r="B116" s="143" t="s">
        <v>112</v>
      </c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5"/>
      <c r="T116" s="218" t="s">
        <v>113</v>
      </c>
      <c r="U116" s="219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19"/>
      <c r="AK116" s="219"/>
      <c r="AL116" s="219"/>
      <c r="AM116" s="220"/>
    </row>
    <row r="117" spans="1:39" ht="12" customHeight="1">
      <c r="A117" s="142"/>
      <c r="B117" s="146" t="s">
        <v>114</v>
      </c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8"/>
      <c r="T117" s="209" t="s">
        <v>115</v>
      </c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1"/>
    </row>
    <row r="118" spans="1:39" ht="44.25" customHeight="1">
      <c r="A118" s="142"/>
      <c r="B118" s="146" t="s">
        <v>116</v>
      </c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8"/>
      <c r="T118" s="226" t="s">
        <v>117</v>
      </c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8"/>
    </row>
    <row r="119" spans="1:39" ht="12" customHeight="1">
      <c r="A119" s="142"/>
      <c r="B119" s="146" t="s">
        <v>118</v>
      </c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8"/>
      <c r="T119" s="209" t="s">
        <v>119</v>
      </c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1"/>
    </row>
    <row r="120" spans="1:39" ht="12" customHeight="1">
      <c r="A120" s="149"/>
      <c r="B120" s="150" t="s">
        <v>120</v>
      </c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2"/>
      <c r="T120" s="212" t="s">
        <v>121</v>
      </c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4"/>
    </row>
    <row r="121" spans="1:39" ht="12" customHeight="1">
      <c r="A121" s="140" t="s">
        <v>122</v>
      </c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4"/>
    </row>
    <row r="122" spans="1:39" ht="12" customHeight="1">
      <c r="A122" s="142"/>
      <c r="B122" s="143" t="s">
        <v>123</v>
      </c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5"/>
      <c r="T122" s="218" t="s">
        <v>124</v>
      </c>
      <c r="U122" s="219"/>
      <c r="V122" s="219"/>
      <c r="W122" s="219"/>
      <c r="X122" s="219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219"/>
      <c r="AK122" s="219"/>
      <c r="AL122" s="219"/>
      <c r="AM122" s="220"/>
    </row>
    <row r="123" spans="1:39" ht="12" customHeight="1">
      <c r="A123" s="149"/>
      <c r="B123" s="155" t="s">
        <v>125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2"/>
      <c r="T123" s="212" t="s">
        <v>126</v>
      </c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4"/>
    </row>
    <row r="124" spans="1:39" ht="12" customHeight="1">
      <c r="A124" s="156" t="s">
        <v>127</v>
      </c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3"/>
      <c r="AL124" s="153"/>
      <c r="AM124" s="154"/>
    </row>
    <row r="125" spans="1:39" ht="12" customHeight="1">
      <c r="A125" s="158"/>
      <c r="B125" s="143" t="s">
        <v>128</v>
      </c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5"/>
      <c r="T125" s="219" t="s">
        <v>129</v>
      </c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20"/>
    </row>
    <row r="126" spans="1:39" ht="12" customHeight="1">
      <c r="A126" s="158"/>
      <c r="B126" s="149" t="s">
        <v>130</v>
      </c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60"/>
      <c r="T126" s="213" t="s">
        <v>131</v>
      </c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4"/>
    </row>
    <row r="127" spans="1:39" ht="12" customHeight="1">
      <c r="A127" s="140" t="s">
        <v>132</v>
      </c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3"/>
      <c r="AL127" s="153"/>
      <c r="AM127" s="154"/>
    </row>
    <row r="128" spans="1:39" ht="12" customHeight="1">
      <c r="A128" s="158"/>
      <c r="B128" s="143" t="s">
        <v>133</v>
      </c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5"/>
      <c r="T128" s="218" t="s">
        <v>134</v>
      </c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20"/>
    </row>
    <row r="129" spans="1:39" ht="12" customHeight="1">
      <c r="A129" s="158"/>
      <c r="B129" s="161" t="s">
        <v>135</v>
      </c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8"/>
      <c r="T129" s="221" t="s">
        <v>136</v>
      </c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3"/>
    </row>
    <row r="130" spans="1:39" ht="12" customHeight="1">
      <c r="A130" s="162"/>
      <c r="B130" s="163" t="s">
        <v>137</v>
      </c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8"/>
      <c r="T130" s="209" t="s">
        <v>138</v>
      </c>
      <c r="U130" s="210"/>
      <c r="V130" s="210"/>
      <c r="W130" s="210"/>
      <c r="X130" s="210"/>
      <c r="Y130" s="210"/>
      <c r="Z130" s="210"/>
      <c r="AA130" s="210"/>
      <c r="AB130" s="210"/>
      <c r="AC130" s="210"/>
      <c r="AD130" s="210"/>
      <c r="AE130" s="210"/>
      <c r="AF130" s="210"/>
      <c r="AG130" s="210"/>
      <c r="AH130" s="210"/>
      <c r="AI130" s="210"/>
      <c r="AJ130" s="210"/>
      <c r="AK130" s="210"/>
      <c r="AL130" s="210"/>
      <c r="AM130" s="211"/>
    </row>
    <row r="131" spans="1:39" ht="12" customHeight="1">
      <c r="A131" s="164"/>
      <c r="B131" s="165" t="s">
        <v>139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2"/>
      <c r="T131" s="212" t="s">
        <v>140</v>
      </c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4"/>
    </row>
    <row r="132" spans="1:39" ht="6" customHeight="1">
      <c r="A132" s="166"/>
      <c r="B132" s="166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</row>
    <row r="133" spans="1:39" ht="12" customHeight="1">
      <c r="A133" s="138" t="s">
        <v>64</v>
      </c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</row>
    <row r="134" spans="1:39" ht="12" customHeight="1">
      <c r="A134" s="140" t="s">
        <v>141</v>
      </c>
      <c r="B134" s="170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71"/>
      <c r="T134" s="216" t="s">
        <v>142</v>
      </c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6"/>
      <c r="AK134" s="216"/>
      <c r="AL134" s="216"/>
      <c r="AM134" s="217"/>
    </row>
    <row r="135" spans="1:39" ht="12" customHeight="1">
      <c r="A135" s="158"/>
      <c r="B135" s="172" t="s">
        <v>143</v>
      </c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3"/>
      <c r="T135" s="206" t="s">
        <v>144</v>
      </c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8"/>
    </row>
    <row r="136" spans="1:39" ht="12" customHeight="1">
      <c r="A136" s="158"/>
      <c r="B136" s="172" t="s">
        <v>145</v>
      </c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3"/>
      <c r="T136" s="206" t="s">
        <v>146</v>
      </c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8"/>
    </row>
    <row r="137" spans="1:39" ht="12" customHeight="1">
      <c r="A137" s="174" t="s">
        <v>147</v>
      </c>
      <c r="B137" s="170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71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6"/>
    </row>
    <row r="138" spans="1:39" ht="12" customHeight="1">
      <c r="A138" s="177"/>
      <c r="B138" s="172" t="s">
        <v>148</v>
      </c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3"/>
      <c r="T138" s="206" t="s">
        <v>144</v>
      </c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8"/>
    </row>
    <row r="139" spans="1:39" ht="18" customHeight="1">
      <c r="A139" s="178"/>
      <c r="B139" s="179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  <c r="AE139" s="178"/>
      <c r="AF139" s="178"/>
      <c r="AG139" s="178"/>
      <c r="AH139" s="178"/>
      <c r="AI139" s="178"/>
      <c r="AJ139" s="178"/>
    </row>
    <row r="140" spans="1:39" s="180" customFormat="1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</row>
    <row r="141" spans="1:39" s="180" customFormat="1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</row>
    <row r="142" spans="1:39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</row>
    <row r="143" spans="1:39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  <c r="AE143" s="178"/>
      <c r="AF143" s="178"/>
      <c r="AG143" s="178"/>
      <c r="AH143" s="178"/>
      <c r="AI143" s="178"/>
      <c r="AJ143" s="178"/>
    </row>
    <row r="144" spans="1:39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</row>
    <row r="145" spans="1:36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</row>
    <row r="146" spans="1:36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</row>
    <row r="147" spans="1:36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</row>
    <row r="148" spans="1:36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</row>
    <row r="149" spans="1:36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8"/>
    </row>
    <row r="150" spans="1:36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8"/>
    </row>
    <row r="151" spans="1:36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8"/>
    </row>
    <row r="152" spans="1:36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8"/>
      <c r="AH152" s="178"/>
      <c r="AI152" s="178"/>
      <c r="AJ152" s="178"/>
    </row>
    <row r="153" spans="1:36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</row>
    <row r="154" spans="1:36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</row>
    <row r="155" spans="1:36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</row>
    <row r="156" spans="1:36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</row>
    <row r="157" spans="1:36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  <c r="AC157" s="178"/>
      <c r="AD157" s="178"/>
      <c r="AE157" s="178"/>
      <c r="AF157" s="178"/>
      <c r="AG157" s="178"/>
      <c r="AH157" s="178"/>
      <c r="AI157" s="178"/>
      <c r="AJ157" s="178"/>
    </row>
    <row r="158" spans="1:36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  <c r="AC158" s="178"/>
      <c r="AD158" s="178"/>
      <c r="AE158" s="178"/>
      <c r="AF158" s="178"/>
      <c r="AG158" s="178"/>
      <c r="AH158" s="178"/>
      <c r="AI158" s="178"/>
      <c r="AJ158" s="178"/>
    </row>
    <row r="159" spans="1:36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  <c r="AE159" s="178"/>
      <c r="AF159" s="178"/>
      <c r="AG159" s="178"/>
      <c r="AH159" s="178"/>
      <c r="AI159" s="178"/>
      <c r="AJ159" s="178"/>
    </row>
    <row r="160" spans="1:36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  <c r="AE160" s="178"/>
      <c r="AF160" s="178"/>
      <c r="AG160" s="178"/>
      <c r="AH160" s="178"/>
      <c r="AI160" s="178"/>
      <c r="AJ160" s="178"/>
    </row>
    <row r="161" spans="1:36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</row>
    <row r="162" spans="1:36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8"/>
    </row>
    <row r="163" spans="1:36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8"/>
    </row>
    <row r="164" spans="1:36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8"/>
    </row>
    <row r="165" spans="1:36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  <c r="AH165" s="178"/>
      <c r="AI165" s="178"/>
      <c r="AJ165" s="178"/>
    </row>
    <row r="166" spans="1:36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  <c r="AE166" s="178"/>
      <c r="AF166" s="178"/>
      <c r="AG166" s="178"/>
      <c r="AH166" s="178"/>
      <c r="AI166" s="178"/>
      <c r="AJ166" s="178"/>
    </row>
    <row r="167" spans="1:36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  <c r="AC167" s="178"/>
      <c r="AD167" s="178"/>
      <c r="AE167" s="178"/>
      <c r="AF167" s="178"/>
      <c r="AG167" s="178"/>
      <c r="AH167" s="178"/>
      <c r="AI167" s="178"/>
      <c r="AJ167" s="178"/>
    </row>
    <row r="168" spans="1:36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  <c r="AC168" s="178"/>
      <c r="AD168" s="178"/>
      <c r="AE168" s="178"/>
      <c r="AF168" s="178"/>
      <c r="AG168" s="178"/>
      <c r="AH168" s="178"/>
      <c r="AI168" s="178"/>
      <c r="AJ168" s="178"/>
    </row>
    <row r="169" spans="1:36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  <c r="AE169" s="178"/>
      <c r="AF169" s="178"/>
      <c r="AG169" s="178"/>
      <c r="AH169" s="178"/>
      <c r="AI169" s="178"/>
      <c r="AJ169" s="178"/>
    </row>
    <row r="170" spans="1:36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  <c r="AC170" s="178"/>
      <c r="AD170" s="178"/>
      <c r="AE170" s="178"/>
      <c r="AF170" s="178"/>
      <c r="AG170" s="178"/>
      <c r="AH170" s="178"/>
      <c r="AI170" s="178"/>
      <c r="AJ170" s="178"/>
    </row>
    <row r="171" spans="1:36">
      <c r="A171" s="181"/>
      <c r="B171" s="178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</row>
    <row r="172" spans="1:36">
      <c r="A172" s="181"/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</row>
    <row r="173" spans="1:36">
      <c r="B173" s="181"/>
    </row>
  </sheetData>
  <sheetProtection formatCells="0" formatColumns="0" formatRows="0" insertColumns="0" insertRows="0" autoFilter="0"/>
  <mergeCells count="229">
    <mergeCell ref="AO2:BN7"/>
    <mergeCell ref="A3:A9"/>
    <mergeCell ref="L3:AF3"/>
    <mergeCell ref="AG3:AM3"/>
    <mergeCell ref="L4:AF4"/>
    <mergeCell ref="AG4:AM4"/>
    <mergeCell ref="L5:AM5"/>
    <mergeCell ref="B6:K7"/>
    <mergeCell ref="Q6:R6"/>
    <mergeCell ref="T6:V6"/>
    <mergeCell ref="L7:AM7"/>
    <mergeCell ref="S8:Y8"/>
    <mergeCell ref="AG8:AM8"/>
    <mergeCell ref="L9:AM9"/>
    <mergeCell ref="A10:H11"/>
    <mergeCell ref="W13:Z13"/>
    <mergeCell ref="AA13:AC13"/>
    <mergeCell ref="AD13:AE13"/>
    <mergeCell ref="AF13:AH13"/>
    <mergeCell ref="AI13:AK13"/>
    <mergeCell ref="AL32:AM32"/>
    <mergeCell ref="B36:AM36"/>
    <mergeCell ref="W38:Z38"/>
    <mergeCell ref="AA38:AC38"/>
    <mergeCell ref="AD38:AE38"/>
    <mergeCell ref="AF38:AH38"/>
    <mergeCell ref="AI38:AK38"/>
    <mergeCell ref="AL38:AM38"/>
    <mergeCell ref="AL13:AM13"/>
    <mergeCell ref="H14:J14"/>
    <mergeCell ref="K14:AE14"/>
    <mergeCell ref="C15:AM19"/>
    <mergeCell ref="T25:AL25"/>
    <mergeCell ref="W32:Z32"/>
    <mergeCell ref="AA32:AC32"/>
    <mergeCell ref="AD32:AE32"/>
    <mergeCell ref="AF32:AH32"/>
    <mergeCell ref="AI32:AK32"/>
    <mergeCell ref="H39:J39"/>
    <mergeCell ref="K39:AE39"/>
    <mergeCell ref="C40:AM41"/>
    <mergeCell ref="S47:AL47"/>
    <mergeCell ref="B49:AM49"/>
    <mergeCell ref="A53:D53"/>
    <mergeCell ref="E53:I53"/>
    <mergeCell ref="J53:N53"/>
    <mergeCell ref="O53:AM53"/>
    <mergeCell ref="A58:D61"/>
    <mergeCell ref="E58:I58"/>
    <mergeCell ref="J58:N58"/>
    <mergeCell ref="O58:AM58"/>
    <mergeCell ref="E59:I59"/>
    <mergeCell ref="J59:N59"/>
    <mergeCell ref="O59:AM59"/>
    <mergeCell ref="A54:D57"/>
    <mergeCell ref="E54:I54"/>
    <mergeCell ref="J54:N54"/>
    <mergeCell ref="O54:AM54"/>
    <mergeCell ref="E55:I55"/>
    <mergeCell ref="J55:N55"/>
    <mergeCell ref="O55:AM55"/>
    <mergeCell ref="E56:I56"/>
    <mergeCell ref="J56:N56"/>
    <mergeCell ref="O56:AM56"/>
    <mergeCell ref="E60:I60"/>
    <mergeCell ref="J60:N60"/>
    <mergeCell ref="O60:AM60"/>
    <mergeCell ref="E61:I61"/>
    <mergeCell ref="J61:N61"/>
    <mergeCell ref="O61:AM61"/>
    <mergeCell ref="E57:I57"/>
    <mergeCell ref="J57:N57"/>
    <mergeCell ref="O57:AM57"/>
    <mergeCell ref="E65:I65"/>
    <mergeCell ref="J65:N65"/>
    <mergeCell ref="O65:AM65"/>
    <mergeCell ref="A66:D69"/>
    <mergeCell ref="E66:I66"/>
    <mergeCell ref="J66:N66"/>
    <mergeCell ref="O66:AM66"/>
    <mergeCell ref="E67:I67"/>
    <mergeCell ref="J67:N67"/>
    <mergeCell ref="O67:AM67"/>
    <mergeCell ref="A62:D65"/>
    <mergeCell ref="E62:I62"/>
    <mergeCell ref="J62:N62"/>
    <mergeCell ref="O62:AM62"/>
    <mergeCell ref="E63:I63"/>
    <mergeCell ref="J63:N63"/>
    <mergeCell ref="O63:AM63"/>
    <mergeCell ref="E64:I64"/>
    <mergeCell ref="J64:N64"/>
    <mergeCell ref="O64:AM64"/>
    <mergeCell ref="A70:D70"/>
    <mergeCell ref="E70:I70"/>
    <mergeCell ref="J70:N70"/>
    <mergeCell ref="O70:AM70"/>
    <mergeCell ref="A73:D73"/>
    <mergeCell ref="E73:I73"/>
    <mergeCell ref="J73:N73"/>
    <mergeCell ref="O73:AM73"/>
    <mergeCell ref="E68:I68"/>
    <mergeCell ref="J68:N68"/>
    <mergeCell ref="O68:AM68"/>
    <mergeCell ref="E69:I69"/>
    <mergeCell ref="J69:N69"/>
    <mergeCell ref="O69:AM69"/>
    <mergeCell ref="A78:D81"/>
    <mergeCell ref="E78:I78"/>
    <mergeCell ref="J78:N78"/>
    <mergeCell ref="O78:AM78"/>
    <mergeCell ref="E79:I79"/>
    <mergeCell ref="J79:N79"/>
    <mergeCell ref="O79:AM79"/>
    <mergeCell ref="A74:D77"/>
    <mergeCell ref="E74:I74"/>
    <mergeCell ref="J74:N74"/>
    <mergeCell ref="O74:AM74"/>
    <mergeCell ref="E75:I75"/>
    <mergeCell ref="J75:N75"/>
    <mergeCell ref="O75:AM75"/>
    <mergeCell ref="E76:I76"/>
    <mergeCell ref="J76:N76"/>
    <mergeCell ref="O76:AM76"/>
    <mergeCell ref="E80:I80"/>
    <mergeCell ref="J80:N80"/>
    <mergeCell ref="O80:AM80"/>
    <mergeCell ref="E81:I81"/>
    <mergeCell ref="J81:N81"/>
    <mergeCell ref="O81:AM81"/>
    <mergeCell ref="E77:I77"/>
    <mergeCell ref="J77:N77"/>
    <mergeCell ref="O77:AM77"/>
    <mergeCell ref="E85:I85"/>
    <mergeCell ref="J85:N85"/>
    <mergeCell ref="O85:AM85"/>
    <mergeCell ref="A86:D89"/>
    <mergeCell ref="E86:I86"/>
    <mergeCell ref="J86:N86"/>
    <mergeCell ref="O86:AM86"/>
    <mergeCell ref="E87:I87"/>
    <mergeCell ref="J87:N87"/>
    <mergeCell ref="O87:AM87"/>
    <mergeCell ref="A82:D85"/>
    <mergeCell ref="E82:I82"/>
    <mergeCell ref="J82:N82"/>
    <mergeCell ref="O82:AM82"/>
    <mergeCell ref="E83:I83"/>
    <mergeCell ref="J83:N83"/>
    <mergeCell ref="O83:AM83"/>
    <mergeCell ref="E84:I84"/>
    <mergeCell ref="J84:N84"/>
    <mergeCell ref="O84:AM84"/>
    <mergeCell ref="A90:D90"/>
    <mergeCell ref="E90:I90"/>
    <mergeCell ref="J90:N90"/>
    <mergeCell ref="O90:AM90"/>
    <mergeCell ref="A93:D93"/>
    <mergeCell ref="E93:I93"/>
    <mergeCell ref="J93:N93"/>
    <mergeCell ref="O93:AM93"/>
    <mergeCell ref="E88:I88"/>
    <mergeCell ref="J88:N88"/>
    <mergeCell ref="O88:AM88"/>
    <mergeCell ref="E89:I89"/>
    <mergeCell ref="J89:N89"/>
    <mergeCell ref="O89:AM89"/>
    <mergeCell ref="A98:D101"/>
    <mergeCell ref="E98:I98"/>
    <mergeCell ref="J98:N98"/>
    <mergeCell ref="O98:AM98"/>
    <mergeCell ref="E99:I99"/>
    <mergeCell ref="J99:N99"/>
    <mergeCell ref="O99:AM99"/>
    <mergeCell ref="A94:D97"/>
    <mergeCell ref="E94:I94"/>
    <mergeCell ref="J94:N94"/>
    <mergeCell ref="O94:AM94"/>
    <mergeCell ref="E95:I95"/>
    <mergeCell ref="J95:N95"/>
    <mergeCell ref="O95:AM95"/>
    <mergeCell ref="E96:I96"/>
    <mergeCell ref="J96:N96"/>
    <mergeCell ref="O96:AM96"/>
    <mergeCell ref="E100:I100"/>
    <mergeCell ref="J100:N100"/>
    <mergeCell ref="O100:AM100"/>
    <mergeCell ref="E101:I101"/>
    <mergeCell ref="J101:N101"/>
    <mergeCell ref="O101:AM101"/>
    <mergeCell ref="E97:I97"/>
    <mergeCell ref="J97:N97"/>
    <mergeCell ref="O97:AM97"/>
    <mergeCell ref="A106:D106"/>
    <mergeCell ref="E106:I106"/>
    <mergeCell ref="J106:N106"/>
    <mergeCell ref="O106:AM106"/>
    <mergeCell ref="A102:D105"/>
    <mergeCell ref="E102:I102"/>
    <mergeCell ref="J102:N102"/>
    <mergeCell ref="O102:AM102"/>
    <mergeCell ref="E103:I103"/>
    <mergeCell ref="J103:N103"/>
    <mergeCell ref="O103:AM103"/>
    <mergeCell ref="E104:I104"/>
    <mergeCell ref="J104:N104"/>
    <mergeCell ref="O104:AM104"/>
    <mergeCell ref="T115:AM115"/>
    <mergeCell ref="T116:AM116"/>
    <mergeCell ref="T117:AM117"/>
    <mergeCell ref="T118:AM118"/>
    <mergeCell ref="T119:AM119"/>
    <mergeCell ref="T120:AM120"/>
    <mergeCell ref="E105:I105"/>
    <mergeCell ref="J105:N105"/>
    <mergeCell ref="O105:AM105"/>
    <mergeCell ref="T138:AM138"/>
    <mergeCell ref="T130:AM130"/>
    <mergeCell ref="T131:AM131"/>
    <mergeCell ref="T133:AM133"/>
    <mergeCell ref="T134:AM134"/>
    <mergeCell ref="T135:AM135"/>
    <mergeCell ref="T136:AM136"/>
    <mergeCell ref="T122:AM122"/>
    <mergeCell ref="T123:AM123"/>
    <mergeCell ref="T125:AM125"/>
    <mergeCell ref="T126:AM126"/>
    <mergeCell ref="T128:AM128"/>
    <mergeCell ref="T129:AM129"/>
  </mergeCells>
  <phoneticPr fontId="3"/>
  <dataValidations count="4">
    <dataValidation imeMode="halfAlpha" allowBlank="1" showInputMessage="1" showErrorMessage="1" sqref="W22:AB22 O22:R22 AG22:AI22 W24:AB24 O24:R24 AG24:AJ24 AM27 S27:X31 AC27:AH31 AM29:AM31 J27:N32 S37:V38 W37:X37 W33:AB33 O33:R33 AG33:AJ33 AM34:AM35 J34:N35 AD37:AH37 J37:N38 AM45:AM46 AM37 AC46:AH46 T46:X46 S45:V45 M45:M46 J45:L47 N45:N47 S46:S47 S43 AI43 W44:AB44 O44:R44 AG44:AJ44 S34:X34 AD34:AH34 S48:W48 AG35:AH35 S35:W35 AM48 J48:N48 AG48:AH48 S32:V32"/>
    <dataValidation type="list" allowBlank="1" showInputMessage="1" showErrorMessage="1" sqref="H14:J14">
      <formula1>"①,②,③,④"</formula1>
    </dataValidation>
    <dataValidation type="list" allowBlank="1" showInputMessage="1" showErrorMessage="1" sqref="H39:J39">
      <formula1>"①,②"</formula1>
    </dataValidation>
    <dataValidation imeMode="off" allowBlank="1" showInputMessage="1" showErrorMessage="1" sqref="AG4:AM4 J94:N105 J54:N69 AG8:AM8 S8:Y8 J74:N89"/>
  </dataValidations>
  <hyperlinks>
    <hyperlink ref="AG8" r:id="rId1"/>
  </hyperlinks>
  <printOptions horizontalCentered="1"/>
  <pageMargins left="0.55118110236220474" right="0.55118110236220474" top="0.82677165354330717" bottom="0.23622047244094491" header="0.51181102362204722" footer="0.35433070866141736"/>
  <pageSetup paperSize="9" scale="95" orientation="portrait" r:id="rId2"/>
  <headerFooter alignWithMargins="0"/>
  <rowBreaks count="2" manualBreakCount="2">
    <brk id="49" max="38" man="1"/>
    <brk id="126" max="3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257175</xdr:rowOff>
                  </from>
                  <to>
                    <xdr:col>9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219075</xdr:rowOff>
                  </from>
                  <to>
                    <xdr:col>9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20</xdr:row>
                    <xdr:rowOff>228600</xdr:rowOff>
                  </from>
                  <to>
                    <xdr:col>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228600</xdr:rowOff>
                  </from>
                  <to>
                    <xdr:col>15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24</xdr:col>
                    <xdr:colOff>142875</xdr:colOff>
                    <xdr:row>20</xdr:row>
                    <xdr:rowOff>228600</xdr:rowOff>
                  </from>
                  <to>
                    <xdr:col>26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32</xdr:col>
                    <xdr:colOff>142875</xdr:colOff>
                    <xdr:row>20</xdr:row>
                    <xdr:rowOff>228600</xdr:rowOff>
                  </from>
                  <to>
                    <xdr:col>34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142875</xdr:colOff>
                    <xdr:row>22</xdr:row>
                    <xdr:rowOff>0</xdr:rowOff>
                  </from>
                  <to>
                    <xdr:col>2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0</xdr:col>
                    <xdr:colOff>142875</xdr:colOff>
                    <xdr:row>23</xdr:row>
                    <xdr:rowOff>0</xdr:rowOff>
                  </from>
                  <to>
                    <xdr:col>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13</xdr:col>
                    <xdr:colOff>152400</xdr:colOff>
                    <xdr:row>22</xdr:row>
                    <xdr:rowOff>228600</xdr:rowOff>
                  </from>
                  <to>
                    <xdr:col>15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25</xdr:col>
                    <xdr:colOff>142875</xdr:colOff>
                    <xdr:row>22</xdr:row>
                    <xdr:rowOff>228600</xdr:rowOff>
                  </from>
                  <to>
                    <xdr:col>27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33</xdr:col>
                    <xdr:colOff>133350</xdr:colOff>
                    <xdr:row>23</xdr:row>
                    <xdr:rowOff>0</xdr:rowOff>
                  </from>
                  <to>
                    <xdr:col>35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0</xdr:col>
                    <xdr:colOff>142875</xdr:colOff>
                    <xdr:row>24</xdr:row>
                    <xdr:rowOff>0</xdr:rowOff>
                  </from>
                  <to>
                    <xdr:col>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0</xdr:col>
                    <xdr:colOff>142875</xdr:colOff>
                    <xdr:row>25</xdr:row>
                    <xdr:rowOff>0</xdr:rowOff>
                  </from>
                  <to>
                    <xdr:col>2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27</xdr:row>
                    <xdr:rowOff>0</xdr:rowOff>
                  </from>
                  <to>
                    <xdr:col>2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13</xdr:col>
                    <xdr:colOff>142875</xdr:colOff>
                    <xdr:row>27</xdr:row>
                    <xdr:rowOff>0</xdr:rowOff>
                  </from>
                  <to>
                    <xdr:col>15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0</xdr:col>
                    <xdr:colOff>152400</xdr:colOff>
                    <xdr:row>28</xdr:row>
                    <xdr:rowOff>228600</xdr:rowOff>
                  </from>
                  <to>
                    <xdr:col>2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13</xdr:col>
                    <xdr:colOff>142875</xdr:colOff>
                    <xdr:row>29</xdr:row>
                    <xdr:rowOff>0</xdr:rowOff>
                  </from>
                  <to>
                    <xdr:col>15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13</xdr:col>
                    <xdr:colOff>152400</xdr:colOff>
                    <xdr:row>31</xdr:row>
                    <xdr:rowOff>228600</xdr:rowOff>
                  </from>
                  <to>
                    <xdr:col>15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25</xdr:col>
                    <xdr:colOff>142875</xdr:colOff>
                    <xdr:row>31</xdr:row>
                    <xdr:rowOff>228600</xdr:rowOff>
                  </from>
                  <to>
                    <xdr:col>27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0</xdr:rowOff>
                  </from>
                  <to>
                    <xdr:col>35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0</xdr:rowOff>
                  </from>
                  <to>
                    <xdr:col>15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26</xdr:col>
                    <xdr:colOff>152400</xdr:colOff>
                    <xdr:row>33</xdr:row>
                    <xdr:rowOff>0</xdr:rowOff>
                  </from>
                  <to>
                    <xdr:col>28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0</xdr:col>
                    <xdr:colOff>152400</xdr:colOff>
                    <xdr:row>43</xdr:row>
                    <xdr:rowOff>0</xdr:rowOff>
                  </from>
                  <to>
                    <xdr:col>2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13</xdr:col>
                    <xdr:colOff>152400</xdr:colOff>
                    <xdr:row>42</xdr:row>
                    <xdr:rowOff>228600</xdr:rowOff>
                  </from>
                  <to>
                    <xdr:col>15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25</xdr:col>
                    <xdr:colOff>142875</xdr:colOff>
                    <xdr:row>42</xdr:row>
                    <xdr:rowOff>228600</xdr:rowOff>
                  </from>
                  <to>
                    <xdr:col>27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33</xdr:col>
                    <xdr:colOff>161925</xdr:colOff>
                    <xdr:row>43</xdr:row>
                    <xdr:rowOff>0</xdr:rowOff>
                  </from>
                  <to>
                    <xdr:col>35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0</xdr:col>
                    <xdr:colOff>152400</xdr:colOff>
                    <xdr:row>44</xdr:row>
                    <xdr:rowOff>0</xdr:rowOff>
                  </from>
                  <to>
                    <xdr:col>2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0</xdr:col>
                    <xdr:colOff>152400</xdr:colOff>
                    <xdr:row>46</xdr:row>
                    <xdr:rowOff>0</xdr:rowOff>
                  </from>
                  <to>
                    <xdr:col>2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9525</xdr:rowOff>
                  </from>
                  <to>
                    <xdr:col>2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219075</xdr:rowOff>
                  </from>
                  <to>
                    <xdr:col>2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[1]基準単価!#REF!</xm:f>
          </x14:formula1>
          <xm:sqref>L5:AM5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80" zoomScaleNormal="140" zoomScaleSheetLayoutView="80" workbookViewId="0">
      <selection activeCell="H6" sqref="H6"/>
    </sheetView>
  </sheetViews>
  <sheetFormatPr defaultColWidth="2.25" defaultRowHeight="13.5"/>
  <cols>
    <col min="1" max="1" width="2.25" style="182"/>
    <col min="2" max="2" width="3.125" style="182" customWidth="1"/>
    <col min="3" max="3" width="12.875" style="182" customWidth="1"/>
    <col min="4" max="4" width="16.875" style="182" customWidth="1"/>
    <col min="5" max="5" width="18.875" style="182" customWidth="1"/>
    <col min="6" max="14" width="11.25" style="182" customWidth="1"/>
    <col min="15" max="15" width="12.625" style="182" customWidth="1"/>
    <col min="16" max="16" width="18.75" style="182" customWidth="1"/>
    <col min="17" max="16384" width="2.25" style="182"/>
  </cols>
  <sheetData>
    <row r="1" spans="1:16">
      <c r="A1" s="182" t="s">
        <v>149</v>
      </c>
    </row>
    <row r="3" spans="1:16" ht="18" customHeight="1" thickBot="1">
      <c r="B3" s="183"/>
      <c r="E3" s="184"/>
      <c r="P3" s="185" t="s">
        <v>150</v>
      </c>
    </row>
    <row r="4" spans="1:16" ht="32.25" customHeight="1" thickBot="1">
      <c r="B4" s="364" t="s">
        <v>151</v>
      </c>
      <c r="C4" s="365" t="s">
        <v>5</v>
      </c>
      <c r="D4" s="366" t="s">
        <v>152</v>
      </c>
      <c r="E4" s="367" t="s">
        <v>153</v>
      </c>
      <c r="F4" s="358" t="s">
        <v>76</v>
      </c>
      <c r="G4" s="358"/>
      <c r="H4" s="359"/>
      <c r="I4" s="368" t="s">
        <v>154</v>
      </c>
      <c r="J4" s="369"/>
      <c r="K4" s="370"/>
      <c r="L4" s="358" t="s">
        <v>155</v>
      </c>
      <c r="M4" s="358"/>
      <c r="N4" s="359"/>
      <c r="O4" s="360" t="s">
        <v>156</v>
      </c>
      <c r="P4" s="361" t="s">
        <v>157</v>
      </c>
    </row>
    <row r="5" spans="1:16" ht="27.75" customHeight="1">
      <c r="B5" s="364"/>
      <c r="C5" s="365"/>
      <c r="D5" s="366"/>
      <c r="E5" s="367"/>
      <c r="F5" s="186" t="s">
        <v>158</v>
      </c>
      <c r="G5" s="186" t="s">
        <v>159</v>
      </c>
      <c r="H5" s="187" t="s">
        <v>160</v>
      </c>
      <c r="I5" s="186" t="s">
        <v>158</v>
      </c>
      <c r="J5" s="186" t="s">
        <v>159</v>
      </c>
      <c r="K5" s="187" t="s">
        <v>160</v>
      </c>
      <c r="L5" s="188" t="s">
        <v>161</v>
      </c>
      <c r="M5" s="186" t="s">
        <v>162</v>
      </c>
      <c r="N5" s="189" t="s">
        <v>163</v>
      </c>
      <c r="O5" s="361"/>
      <c r="P5" s="361"/>
    </row>
    <row r="6" spans="1:16" ht="58.5" customHeight="1" thickBot="1">
      <c r="B6" s="190">
        <v>1</v>
      </c>
      <c r="C6" s="191" t="str">
        <f ca="1">IFERROR(INDIRECT("個票"&amp;$B6&amp;"記載例"&amp;"！$AG$4"),"")</f>
        <v>123456789</v>
      </c>
      <c r="D6" s="191" t="str">
        <f ca="1">IFERROR(INDIRECT("個票"&amp;$B6&amp;"記載例"&amp;"！$L$4"),"")</f>
        <v>〇×事業所</v>
      </c>
      <c r="E6" s="190" t="str">
        <f ca="1">IFERROR(INDIRECT("個票"&amp;$B6&amp;"記載例"&amp;"！$L$5"),"")</f>
        <v>放課後等デイサービス</v>
      </c>
      <c r="F6" s="192">
        <f ca="1">IF(G6&lt;&gt;0,IFERROR(INDIRECT("個票"&amp;$B6&amp;"記載例"&amp;"！$AA$13"),""),0)</f>
        <v>257</v>
      </c>
      <c r="G6" s="192">
        <f ca="1">IFERROR(INDIRECT("個票"&amp;$B6&amp;"記載例"&amp;"！$AI$13"),"")</f>
        <v>597</v>
      </c>
      <c r="H6" s="193">
        <f ca="1">MIN(F6:G6)</f>
        <v>257</v>
      </c>
      <c r="I6" s="192">
        <f ca="1">IF(J6&lt;&gt;0,IFERROR(INDIRECT("個票"&amp;$B6&amp;"記載例"&amp;"！$AA$32"),""),0)</f>
        <v>257</v>
      </c>
      <c r="J6" s="192">
        <f ca="1">IFERROR(INDIRECT("個票"&amp;$B6&amp;"記載例"&amp;"！$AI$32"),"")</f>
        <v>80</v>
      </c>
      <c r="K6" s="193">
        <f ca="1">MIN(I6:J6)</f>
        <v>80</v>
      </c>
      <c r="L6" s="194">
        <f ca="1">IF(M6&lt;&gt;0,IFERROR(INDIRECT("個票"&amp;$B6&amp;"記載例"&amp;"！$AA$38"),""),0)</f>
        <v>0</v>
      </c>
      <c r="M6" s="192">
        <f ca="1">IFERROR(INDIRECT("個票"&amp;$B6&amp;"記載例"&amp;"！$AI$38"),"")</f>
        <v>0</v>
      </c>
      <c r="N6" s="195">
        <f ca="1">MIN(L6:M6)</f>
        <v>0</v>
      </c>
      <c r="O6" s="195">
        <f ca="1">SUM(H6,K6,N6)</f>
        <v>337</v>
      </c>
      <c r="P6" s="196"/>
    </row>
    <row r="7" spans="1:16" ht="58.5" customHeight="1" thickTop="1" thickBot="1">
      <c r="B7" s="362" t="s">
        <v>164</v>
      </c>
      <c r="C7" s="363"/>
      <c r="D7" s="363"/>
      <c r="E7" s="363"/>
      <c r="F7" s="197"/>
      <c r="G7" s="197"/>
      <c r="H7" s="198">
        <f ca="1">SUM(H6:H6)</f>
        <v>257</v>
      </c>
      <c r="I7" s="197"/>
      <c r="J7" s="197"/>
      <c r="K7" s="198">
        <f ca="1">SUM(K6:K6)</f>
        <v>80</v>
      </c>
      <c r="L7" s="199"/>
      <c r="M7" s="197"/>
      <c r="N7" s="200">
        <f ca="1">SUM(N6:N6)</f>
        <v>0</v>
      </c>
      <c r="O7" s="198">
        <f ca="1">SUM(H7,K7,N7)</f>
        <v>337</v>
      </c>
      <c r="P7" s="201"/>
    </row>
    <row r="8" spans="1:16" ht="19.5" customHeight="1"/>
    <row r="9" spans="1:16" customFormat="1" ht="18" customHeight="1">
      <c r="A9" s="182" t="s">
        <v>165</v>
      </c>
      <c r="B9" s="182"/>
      <c r="C9" s="182"/>
      <c r="D9" s="182"/>
    </row>
    <row r="10" spans="1:16" customFormat="1" ht="16.5" customHeight="1">
      <c r="A10" s="182"/>
      <c r="B10" s="202">
        <v>1</v>
      </c>
      <c r="C10" s="203" t="s">
        <v>166</v>
      </c>
      <c r="D10" s="182"/>
    </row>
    <row r="11" spans="1:16" customFormat="1" ht="16.5" customHeight="1">
      <c r="A11" s="182"/>
      <c r="B11" s="202">
        <v>2</v>
      </c>
      <c r="C11" s="203" t="s">
        <v>167</v>
      </c>
      <c r="D11" s="182"/>
    </row>
    <row r="12" spans="1:16" customFormat="1" ht="16.5" customHeight="1">
      <c r="A12" s="182"/>
      <c r="B12" s="202">
        <v>3</v>
      </c>
      <c r="C12" s="203" t="s">
        <v>168</v>
      </c>
      <c r="D12" s="182"/>
    </row>
    <row r="13" spans="1:16" customFormat="1" ht="16.5" customHeight="1">
      <c r="A13" s="182"/>
      <c r="B13" s="204">
        <v>4</v>
      </c>
      <c r="C13" s="205" t="s">
        <v>169</v>
      </c>
      <c r="D13" s="182"/>
    </row>
    <row r="14" spans="1:16" customFormat="1" ht="16.5" customHeight="1">
      <c r="A14" s="182"/>
      <c r="B14" s="204">
        <v>5</v>
      </c>
      <c r="C14" s="205" t="s">
        <v>170</v>
      </c>
      <c r="D14" s="182"/>
    </row>
    <row r="15" spans="1:16" customFormat="1" ht="22.5" customHeight="1"/>
    <row r="16" spans="1:16" customFormat="1" ht="22.5" customHeight="1"/>
    <row r="17" customFormat="1" ht="22.5" customHeight="1"/>
    <row r="18" customFormat="1" ht="22.5" customHeight="1"/>
    <row r="19" customFormat="1" ht="22.5" customHeight="1"/>
    <row r="20" customFormat="1" ht="22.5" customHeight="1"/>
    <row r="21" customFormat="1" ht="22.5" customHeight="1"/>
    <row r="22" customFormat="1" ht="22.5" customHeight="1"/>
    <row r="23" customFormat="1" ht="22.5" customHeight="1"/>
    <row r="24" customFormat="1" ht="22.5" customHeight="1"/>
    <row r="25" customFormat="1" ht="22.5" customHeight="1"/>
  </sheetData>
  <sheetProtection formatCells="0"/>
  <mergeCells count="10">
    <mergeCell ref="L4:N4"/>
    <mergeCell ref="O4:O5"/>
    <mergeCell ref="P4:P5"/>
    <mergeCell ref="B7:E7"/>
    <mergeCell ref="B4:B5"/>
    <mergeCell ref="C4:C5"/>
    <mergeCell ref="D4:D5"/>
    <mergeCell ref="E4:E5"/>
    <mergeCell ref="F4:H4"/>
    <mergeCell ref="I4:K4"/>
  </mergeCells>
  <phoneticPr fontId="3"/>
  <dataValidations count="1">
    <dataValidation type="list" errorStyle="warning" allowBlank="1" showDropDown="1" showInputMessage="1" showErrorMessage="1" sqref="E6">
      <formula1>#REF!</formula1>
    </dataValidation>
  </dataValidations>
  <printOptions horizontalCentered="1"/>
  <pageMargins left="0.19685039370078741" right="0.19685039370078741" top="1.9685039370078741" bottom="1.9685039370078741" header="0" footer="0"/>
  <pageSetup paperSize="9" scale="78" orientation="landscape" cellComments="asDisplayed" r:id="rId1"/>
  <legacyDrawing r:id="rId2"/>
</worksheet>
</file>