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b16vpro01\Redirect$\i0120136\Desktop\"/>
    </mc:Choice>
  </mc:AlternateContent>
  <bookViews>
    <workbookView xWindow="0" yWindow="0" windowWidth="20490" windowHeight="7770"/>
  </bookViews>
  <sheets>
    <sheet name="申請額内訳" sheetId="1" r:id="rId1"/>
  </sheets>
  <definedNames>
    <definedName name="_xlnm.Print_Area" localSheetId="0">申請額内訳!$A$1:$H$41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D18" i="1" l="1"/>
  <c r="C18" i="1"/>
  <c r="F18" i="1"/>
  <c r="G18" i="1" s="1"/>
  <c r="G34" i="1" l="1"/>
  <c r="G35" i="1"/>
  <c r="F40" i="1" l="1"/>
  <c r="E40" i="1"/>
  <c r="D40" i="1"/>
  <c r="C40" i="1"/>
  <c r="G39" i="1"/>
  <c r="G38" i="1"/>
  <c r="G37" i="1"/>
  <c r="G36" i="1"/>
  <c r="G33" i="1"/>
  <c r="G32" i="1"/>
  <c r="F31" i="1"/>
  <c r="E31" i="1"/>
  <c r="D31" i="1"/>
  <c r="C31" i="1"/>
  <c r="G24" i="1"/>
  <c r="G40" i="1" l="1"/>
  <c r="G31" i="1"/>
  <c r="F26" i="1" l="1"/>
  <c r="F10" i="1" s="1"/>
  <c r="F12" i="1" s="1"/>
  <c r="E12" i="1"/>
  <c r="D26" i="1"/>
  <c r="D10" i="1" s="1"/>
  <c r="D12" i="1" s="1"/>
  <c r="C26" i="1"/>
  <c r="C10" i="1" s="1"/>
  <c r="C12" i="1" s="1"/>
  <c r="G25" i="1"/>
  <c r="G23" i="1"/>
  <c r="G22" i="1"/>
  <c r="G21" i="1"/>
  <c r="G20" i="1"/>
  <c r="G19" i="1"/>
  <c r="G26" i="1" l="1"/>
  <c r="G10" i="1" s="1"/>
  <c r="G12" i="1" s="1"/>
</calcChain>
</file>

<file path=xl/comments1.xml><?xml version="1.0" encoding="utf-8"?>
<comments xmlns="http://schemas.openxmlformats.org/spreadsheetml/2006/main">
  <authors>
    <author>戸田雄一</author>
  </authors>
  <commentList>
    <comment ref="A5" authorId="0" shapeId="0">
      <text>
        <r>
          <rPr>
            <sz val="9"/>
            <color indexed="81"/>
            <rFont val="ＭＳ 明朝"/>
            <family val="1"/>
            <charset val="128"/>
          </rPr>
          <t>以下の黄色のセルを入力して下さい。</t>
        </r>
      </text>
    </comment>
    <comment ref="A8" authorId="0" shapeId="0">
      <text>
        <r>
          <rPr>
            <sz val="9"/>
            <color indexed="81"/>
            <rFont val="ＭＳ 明朝"/>
            <family val="1"/>
            <charset val="128"/>
          </rPr>
          <t>入力不要です。</t>
        </r>
      </text>
    </comment>
    <comment ref="B17" authorId="0" shapeId="0">
      <text>
        <r>
          <rPr>
            <sz val="9"/>
            <color indexed="81"/>
            <rFont val="ＭＳ 明朝"/>
            <family val="1"/>
            <charset val="128"/>
          </rPr>
          <t>利用者負担上限月額が「０円」の場合、負担額は発生していないため、今回の補助の対象外となります。</t>
        </r>
      </text>
    </comment>
    <comment ref="B18" authorId="0" shapeId="0">
      <text>
        <r>
          <rPr>
            <sz val="9"/>
            <color indexed="81"/>
            <rFont val="ＭＳ 明朝"/>
            <family val="1"/>
            <charset val="128"/>
          </rPr>
          <t>かかりまし経費以外の通常のサービス利用分だけで、利用者負担上限月額に達している場合は、補助の対象外となります。</t>
        </r>
      </text>
    </comment>
    <comment ref="G18" authorId="0" shapeId="0">
      <text>
        <r>
          <rPr>
            <sz val="9"/>
            <color indexed="81"/>
            <rFont val="ＭＳ 明朝"/>
            <family val="1"/>
            <charset val="128"/>
          </rPr>
          <t>(1)～(4)の合計額が利用者負担上限月額を超過する場合は、(1)～(4)で最も金額の多い順に記入していき、利用者負担上限月額を超過した額は切捨てて、記載しないでください(利用者負担上限月額以上の還付のため。）</t>
        </r>
      </text>
    </comment>
  </commentList>
</comments>
</file>

<file path=xl/sharedStrings.xml><?xml version="1.0" encoding="utf-8"?>
<sst xmlns="http://schemas.openxmlformats.org/spreadsheetml/2006/main" count="44" uniqueCount="31">
  <si>
    <t>(1)代替的支援</t>
  </si>
  <si>
    <t>(2)利用量の増</t>
  </si>
  <si>
    <t xml:space="preserve">　 </t>
  </si>
  <si>
    <t>児童名</t>
    <rPh sb="0" eb="2">
      <t>ジドウ</t>
    </rPh>
    <rPh sb="2" eb="3">
      <t>メイ</t>
    </rPh>
    <phoneticPr fontId="1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</si>
  <si>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1"/>
  </si>
  <si>
    <t>(3)休日単価
との差額</t>
    <phoneticPr fontId="1"/>
  </si>
  <si>
    <t>(4)延長支援
の実施</t>
    <phoneticPr fontId="1"/>
  </si>
  <si>
    <t>計</t>
    <rPh sb="0" eb="1">
      <t>ケイ</t>
    </rPh>
    <phoneticPr fontId="1"/>
  </si>
  <si>
    <t>―</t>
    <phoneticPr fontId="1"/>
  </si>
  <si>
    <t>３　対象経費見込</t>
    <rPh sb="4" eb="6">
      <t>ケイヒ</t>
    </rPh>
    <phoneticPr fontId="1"/>
  </si>
  <si>
    <t>(4)延長支援
の実施</t>
    <phoneticPr fontId="1"/>
  </si>
  <si>
    <t>（例）名古屋　太郎</t>
    <rPh sb="1" eb="2">
      <t>レイ</t>
    </rPh>
    <rPh sb="3" eb="6">
      <t>ナゴヤ</t>
    </rPh>
    <rPh sb="7" eb="9">
      <t>タロウ</t>
    </rPh>
    <phoneticPr fontId="1"/>
  </si>
  <si>
    <t>（事業所番号）</t>
    <rPh sb="1" eb="4">
      <t>ジギョウショ</t>
    </rPh>
    <rPh sb="4" eb="6">
      <t>バンゴウ</t>
    </rPh>
    <phoneticPr fontId="1"/>
  </si>
  <si>
    <t>１　事業所名</t>
    <phoneticPr fontId="1"/>
  </si>
  <si>
    <t>(3)休日単価
との差額</t>
    <phoneticPr fontId="1"/>
  </si>
  <si>
    <t>(4)延長支援
の実施</t>
    <phoneticPr fontId="1"/>
  </si>
  <si>
    <t>保護者へ
還付する額</t>
    <rPh sb="0" eb="3">
      <t>ホゴシャ</t>
    </rPh>
    <rPh sb="5" eb="7">
      <t>カンプ</t>
    </rPh>
    <rPh sb="9" eb="10">
      <t>ガク</t>
    </rPh>
    <phoneticPr fontId="1"/>
  </si>
  <si>
    <t>(1)児童発達支援（該当がない場合は空欄）</t>
    <rPh sb="3" eb="5">
      <t>ジドウ</t>
    </rPh>
    <rPh sb="5" eb="7">
      <t>ハッタツ</t>
    </rPh>
    <rPh sb="7" eb="9">
      <t>シエン</t>
    </rPh>
    <rPh sb="10" eb="12">
      <t>ガイトウ</t>
    </rPh>
    <rPh sb="15" eb="17">
      <t>バアイ</t>
    </rPh>
    <rPh sb="18" eb="20">
      <t>クウラン</t>
    </rPh>
    <phoneticPr fontId="1"/>
  </si>
  <si>
    <t>(2)放課後等デイサービス（該当がない場合は空欄）</t>
    <rPh sb="3" eb="6">
      <t>ホウカゴ</t>
    </rPh>
    <rPh sb="6" eb="7">
      <t>トウ</t>
    </rPh>
    <phoneticPr fontId="1"/>
  </si>
  <si>
    <t>※行が不足する場合は、適宜追加してください（計算式を壊さないようにしてください）。</t>
    <rPh sb="1" eb="2">
      <t>ギョウ</t>
    </rPh>
    <rPh sb="3" eb="5">
      <t>フソク</t>
    </rPh>
    <rPh sb="7" eb="9">
      <t>バアイ</t>
    </rPh>
    <rPh sb="11" eb="13">
      <t>テキギ</t>
    </rPh>
    <rPh sb="22" eb="24">
      <t>ケイサン</t>
    </rPh>
    <rPh sb="24" eb="25">
      <t>シキ</t>
    </rPh>
    <rPh sb="26" eb="27">
      <t>コワ</t>
    </rPh>
    <phoneticPr fontId="1"/>
  </si>
  <si>
    <t>(5)計</t>
    <rPh sb="3" eb="4">
      <t>ケイ</t>
    </rPh>
    <phoneticPr fontId="1"/>
  </si>
  <si>
    <t>児童発達支援
補助の対象経費（円）</t>
    <rPh sb="0" eb="2">
      <t>ジドウ</t>
    </rPh>
    <rPh sb="2" eb="4">
      <t>ハッタツ</t>
    </rPh>
    <rPh sb="4" eb="6">
      <t>シエン</t>
    </rPh>
    <phoneticPr fontId="1"/>
  </si>
  <si>
    <t>放課後等デイサービス
補助の対象経費（円）</t>
    <rPh sb="0" eb="3">
      <t>ホウカゴ</t>
    </rPh>
    <rPh sb="3" eb="4">
      <t>トウ</t>
    </rPh>
    <phoneticPr fontId="1"/>
  </si>
  <si>
    <r>
      <t>令和2年度名古屋市特別支援学校等の臨時休業に伴う児童発達支援及び
放課後等デイサービス支援等事業費補助金　</t>
    </r>
    <r>
      <rPr>
        <sz val="16"/>
        <color rgb="FFFF0000"/>
        <rFont val="ＭＳ 明朝"/>
        <family val="1"/>
        <charset val="128"/>
      </rPr>
      <t>実績報告書</t>
    </r>
    <rPh sb="53" eb="55">
      <t>ジッセキ</t>
    </rPh>
    <rPh sb="55" eb="58">
      <t>ホウコクショ</t>
    </rPh>
    <phoneticPr fontId="1"/>
  </si>
  <si>
    <t>２　実績報告額</t>
    <rPh sb="2" eb="4">
      <t>ジッセキ</t>
    </rPh>
    <rPh sb="4" eb="6">
      <t>ホウコク</t>
    </rPh>
    <rPh sb="6" eb="7">
      <t>ガク</t>
    </rPh>
    <phoneticPr fontId="1"/>
  </si>
  <si>
    <t>※還付した保護者からは、必ず領収書を徴取し、事業所において保管してください。</t>
    <rPh sb="12" eb="13">
      <t>カナラ</t>
    </rPh>
    <rPh sb="16" eb="17">
      <t>ショ</t>
    </rPh>
    <phoneticPr fontId="1"/>
  </si>
  <si>
    <t>〇月分</t>
    <rPh sb="1" eb="2">
      <t>ツキ</t>
    </rPh>
    <rPh sb="2" eb="3">
      <t>フン</t>
    </rPh>
    <phoneticPr fontId="1"/>
  </si>
  <si>
    <t>サービス
提供月</t>
    <rPh sb="5" eb="7">
      <t>テイキョウ</t>
    </rPh>
    <rPh sb="7" eb="8">
      <t>ゲツ</t>
    </rPh>
    <phoneticPr fontId="1"/>
  </si>
  <si>
    <t>申請額と不一致者は☑</t>
    <rPh sb="0" eb="2">
      <t>シンセイ</t>
    </rPh>
    <rPh sb="2" eb="3">
      <t>ガク</t>
    </rPh>
    <rPh sb="4" eb="7">
      <t>フイッチ</t>
    </rPh>
    <rPh sb="7" eb="8">
      <t>シャ</t>
    </rPh>
    <phoneticPr fontId="1"/>
  </si>
  <si>
    <t>（例）名古屋　一郎</t>
    <rPh sb="1" eb="2">
      <t>レイ</t>
    </rPh>
    <rPh sb="3" eb="6">
      <t>ナゴヤ</t>
    </rPh>
    <rPh sb="7" eb="9">
      <t>イチロウ</t>
    </rPh>
    <phoneticPr fontId="1"/>
  </si>
  <si>
    <t>(※対象のある月のみ作成)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</si>
</sst>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4" borderId="2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76" fontId="6" fillId="0" borderId="1" xfId="0" applyNumberFormat="1" applyFont="1" applyFill="1" applyBorder="1">
      <alignment vertical="center"/>
    </xf>
    <xf numFmtId="176" fontId="6" fillId="0" borderId="16" xfId="0" applyNumberFormat="1" applyFont="1" applyFill="1" applyBorder="1">
      <alignment vertical="center"/>
    </xf>
    <xf numFmtId="176" fontId="6" fillId="0" borderId="8" xfId="0" applyNumberFormat="1" applyFont="1" applyFill="1" applyBorder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176" fontId="6" fillId="0" borderId="12" xfId="0" applyNumberFormat="1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6" fillId="0" borderId="4" xfId="0" applyFont="1" applyBorder="1">
      <alignment vertical="center"/>
    </xf>
    <xf numFmtId="0" fontId="6" fillId="3" borderId="7" xfId="0" applyFont="1" applyFill="1" applyBorder="1" applyAlignment="1">
      <alignment vertical="center" wrapText="1"/>
    </xf>
    <xf numFmtId="176" fontId="7" fillId="2" borderId="1" xfId="1" applyNumberFormat="1" applyFont="1" applyFill="1" applyBorder="1">
      <alignment vertical="center"/>
    </xf>
    <xf numFmtId="176" fontId="7" fillId="2" borderId="16" xfId="1" applyNumberFormat="1" applyFont="1" applyFill="1" applyBorder="1">
      <alignment vertical="center"/>
    </xf>
    <xf numFmtId="0" fontId="6" fillId="4" borderId="7" xfId="0" applyFont="1" applyFill="1" applyBorder="1" applyAlignment="1">
      <alignment vertical="center" wrapText="1"/>
    </xf>
    <xf numFmtId="176" fontId="6" fillId="4" borderId="1" xfId="0" applyNumberFormat="1" applyFont="1" applyFill="1" applyBorder="1">
      <alignment vertical="center"/>
    </xf>
    <xf numFmtId="176" fontId="6" fillId="4" borderId="8" xfId="0" applyNumberFormat="1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176" fontId="6" fillId="4" borderId="3" xfId="0" applyNumberFormat="1" applyFont="1" applyFill="1" applyBorder="1">
      <alignment vertical="center"/>
    </xf>
    <xf numFmtId="176" fontId="6" fillId="0" borderId="15" xfId="0" applyNumberFormat="1" applyFont="1" applyFill="1" applyBorder="1">
      <alignment vertical="center"/>
    </xf>
    <xf numFmtId="176" fontId="6" fillId="4" borderId="10" xfId="0" applyNumberFormat="1" applyFont="1" applyFill="1" applyBorder="1" applyAlignment="1">
      <alignment vertical="center" wrapText="1"/>
    </xf>
    <xf numFmtId="176" fontId="6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13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 wrapText="1" shrinkToFit="1"/>
    </xf>
    <xf numFmtId="0" fontId="12" fillId="0" borderId="0" xfId="0" applyFont="1">
      <alignment vertical="center"/>
    </xf>
    <xf numFmtId="0" fontId="6" fillId="0" borderId="2" xfId="0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176" fontId="6" fillId="4" borderId="20" xfId="0" applyNumberFormat="1" applyFont="1" applyFill="1" applyBorder="1" applyAlignment="1">
      <alignment vertical="center" wrapText="1"/>
    </xf>
    <xf numFmtId="176" fontId="6" fillId="4" borderId="21" xfId="0" applyNumberFormat="1" applyFont="1" applyFill="1" applyBorder="1" applyAlignment="1">
      <alignment vertical="center" wrapText="1"/>
    </xf>
    <xf numFmtId="176" fontId="6" fillId="0" borderId="22" xfId="0" applyNumberFormat="1" applyFont="1" applyBorder="1" applyAlignment="1">
      <alignment vertical="center" wrapText="1"/>
    </xf>
    <xf numFmtId="0" fontId="5" fillId="0" borderId="25" xfId="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5" fillId="4" borderId="24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176" fontId="8" fillId="3" borderId="1" xfId="0" applyNumberFormat="1" applyFont="1" applyFill="1" applyBorder="1">
      <alignment vertical="center"/>
    </xf>
    <xf numFmtId="38" fontId="7" fillId="2" borderId="1" xfId="1" applyFont="1" applyFill="1" applyBorder="1">
      <alignment vertical="center"/>
    </xf>
    <xf numFmtId="176" fontId="8" fillId="3" borderId="8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76" fontId="8" fillId="2" borderId="20" xfId="0" applyNumberFormat="1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righ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57150</xdr:rowOff>
        </xdr:from>
        <xdr:to>
          <xdr:col>7</xdr:col>
          <xdr:colOff>371475</xdr:colOff>
          <xdr:row>18</xdr:row>
          <xdr:rowOff>295275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57150</xdr:rowOff>
        </xdr:from>
        <xdr:to>
          <xdr:col>7</xdr:col>
          <xdr:colOff>371475</xdr:colOff>
          <xdr:row>19</xdr:row>
          <xdr:rowOff>295275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57150</xdr:rowOff>
        </xdr:from>
        <xdr:to>
          <xdr:col>7</xdr:col>
          <xdr:colOff>371475</xdr:colOff>
          <xdr:row>20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57150</xdr:rowOff>
        </xdr:from>
        <xdr:to>
          <xdr:col>7</xdr:col>
          <xdr:colOff>371475</xdr:colOff>
          <xdr:row>21</xdr:row>
          <xdr:rowOff>295275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57150</xdr:rowOff>
        </xdr:from>
        <xdr:to>
          <xdr:col>7</xdr:col>
          <xdr:colOff>371475</xdr:colOff>
          <xdr:row>22</xdr:row>
          <xdr:rowOff>295275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23</xdr:row>
          <xdr:rowOff>57150</xdr:rowOff>
        </xdr:from>
        <xdr:to>
          <xdr:col>7</xdr:col>
          <xdr:colOff>371475</xdr:colOff>
          <xdr:row>23</xdr:row>
          <xdr:rowOff>295275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57150</xdr:rowOff>
        </xdr:from>
        <xdr:to>
          <xdr:col>7</xdr:col>
          <xdr:colOff>371475</xdr:colOff>
          <xdr:row>24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57150</xdr:rowOff>
        </xdr:from>
        <xdr:to>
          <xdr:col>7</xdr:col>
          <xdr:colOff>371475</xdr:colOff>
          <xdr:row>17</xdr:row>
          <xdr:rowOff>295275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30</xdr:row>
          <xdr:rowOff>57150</xdr:rowOff>
        </xdr:from>
        <xdr:to>
          <xdr:col>7</xdr:col>
          <xdr:colOff>371475</xdr:colOff>
          <xdr:row>30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57150</xdr:rowOff>
        </xdr:from>
        <xdr:to>
          <xdr:col>7</xdr:col>
          <xdr:colOff>371475</xdr:colOff>
          <xdr:row>31</xdr:row>
          <xdr:rowOff>295275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57150</xdr:rowOff>
        </xdr:from>
        <xdr:to>
          <xdr:col>7</xdr:col>
          <xdr:colOff>371475</xdr:colOff>
          <xdr:row>32</xdr:row>
          <xdr:rowOff>295275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57150</xdr:rowOff>
        </xdr:from>
        <xdr:to>
          <xdr:col>7</xdr:col>
          <xdr:colOff>371475</xdr:colOff>
          <xdr:row>33</xdr:row>
          <xdr:rowOff>295275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57150</xdr:rowOff>
        </xdr:from>
        <xdr:to>
          <xdr:col>7</xdr:col>
          <xdr:colOff>371475</xdr:colOff>
          <xdr:row>34</xdr:row>
          <xdr:rowOff>295275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35</xdr:row>
          <xdr:rowOff>57150</xdr:rowOff>
        </xdr:from>
        <xdr:to>
          <xdr:col>7</xdr:col>
          <xdr:colOff>371475</xdr:colOff>
          <xdr:row>35</xdr:row>
          <xdr:rowOff>295275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36</xdr:row>
          <xdr:rowOff>57150</xdr:rowOff>
        </xdr:from>
        <xdr:to>
          <xdr:col>7</xdr:col>
          <xdr:colOff>371475</xdr:colOff>
          <xdr:row>36</xdr:row>
          <xdr:rowOff>295275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57150</xdr:rowOff>
        </xdr:from>
        <xdr:to>
          <xdr:col>7</xdr:col>
          <xdr:colOff>371475</xdr:colOff>
          <xdr:row>37</xdr:row>
          <xdr:rowOff>295275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57150</xdr:rowOff>
        </xdr:from>
        <xdr:to>
          <xdr:col>7</xdr:col>
          <xdr:colOff>371475</xdr:colOff>
          <xdr:row>38</xdr:row>
          <xdr:rowOff>295275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20" zoomScaleNormal="120" workbookViewId="0">
      <selection activeCell="A6" sqref="A6"/>
    </sheetView>
  </sheetViews>
  <sheetFormatPr defaultRowHeight="18" customHeight="1" x14ac:dyDescent="0.15"/>
  <cols>
    <col min="1" max="1" width="21" style="1" customWidth="1"/>
    <col min="2" max="4" width="14.5" style="1" customWidth="1"/>
    <col min="5" max="7" width="14.125" style="1" customWidth="1"/>
    <col min="8" max="8" width="5.375" style="4" customWidth="1"/>
    <col min="9" max="16384" width="9" style="1"/>
  </cols>
  <sheetData>
    <row r="1" spans="1:9" ht="18" customHeight="1" x14ac:dyDescent="0.15">
      <c r="A1" s="65" t="s">
        <v>23</v>
      </c>
      <c r="B1" s="65"/>
      <c r="C1" s="65"/>
      <c r="D1" s="65"/>
      <c r="E1" s="65"/>
      <c r="F1" s="65"/>
      <c r="G1" s="65"/>
    </row>
    <row r="2" spans="1:9" ht="18" customHeight="1" x14ac:dyDescent="0.15">
      <c r="A2" s="65"/>
      <c r="B2" s="65"/>
      <c r="C2" s="65"/>
      <c r="D2" s="65"/>
      <c r="E2" s="65"/>
      <c r="F2" s="65"/>
      <c r="G2" s="65"/>
    </row>
    <row r="3" spans="1:9" ht="18" customHeight="1" x14ac:dyDescent="0.15">
      <c r="A3" s="65"/>
      <c r="B3" s="65"/>
      <c r="C3" s="65"/>
      <c r="D3" s="65"/>
      <c r="E3" s="65"/>
      <c r="F3" s="65"/>
      <c r="G3" s="65"/>
    </row>
    <row r="4" spans="1:9" s="3" customFormat="1" ht="18" customHeight="1" x14ac:dyDescent="0.15">
      <c r="A4" s="44"/>
      <c r="B4" s="44"/>
      <c r="C4" s="44"/>
      <c r="D4" s="44"/>
      <c r="E4" s="44"/>
      <c r="F4" s="44"/>
      <c r="G4" s="44"/>
      <c r="H4" s="4"/>
    </row>
    <row r="5" spans="1:9" s="3" customFormat="1" ht="18" customHeight="1" x14ac:dyDescent="0.15">
      <c r="A5" s="9" t="s">
        <v>13</v>
      </c>
      <c r="B5" s="46" t="s">
        <v>12</v>
      </c>
      <c r="C5" s="11"/>
      <c r="D5" s="11"/>
      <c r="E5" s="9"/>
      <c r="F5" s="9"/>
      <c r="G5" s="10"/>
      <c r="H5" s="4"/>
    </row>
    <row r="6" spans="1:9" s="3" customFormat="1" ht="28.5" customHeight="1" x14ac:dyDescent="0.15">
      <c r="A6" s="11"/>
      <c r="B6" s="11"/>
      <c r="C6" s="11"/>
      <c r="D6" s="11"/>
      <c r="E6" s="12"/>
      <c r="F6" s="47" t="s">
        <v>27</v>
      </c>
      <c r="G6" s="48" t="s">
        <v>26</v>
      </c>
      <c r="H6" s="4"/>
    </row>
    <row r="7" spans="1:9" ht="18" customHeight="1" x14ac:dyDescent="0.15">
      <c r="A7" s="13"/>
      <c r="B7" s="13"/>
      <c r="C7" s="13"/>
      <c r="D7" s="13"/>
      <c r="E7" s="13"/>
      <c r="F7" s="63"/>
      <c r="G7" s="64" t="s">
        <v>30</v>
      </c>
    </row>
    <row r="8" spans="1:9" ht="18" customHeight="1" thickBot="1" x14ac:dyDescent="0.2">
      <c r="A8" s="9" t="s">
        <v>24</v>
      </c>
      <c r="B8" s="9"/>
      <c r="C8" s="9"/>
      <c r="D8" s="9"/>
      <c r="E8" s="9"/>
      <c r="F8" s="9"/>
      <c r="G8" s="9"/>
    </row>
    <row r="9" spans="1:9" s="3" customFormat="1" ht="28.5" x14ac:dyDescent="0.15">
      <c r="A9" s="66"/>
      <c r="B9" s="67"/>
      <c r="C9" s="43" t="s">
        <v>0</v>
      </c>
      <c r="D9" s="43" t="s">
        <v>1</v>
      </c>
      <c r="E9" s="14" t="s">
        <v>14</v>
      </c>
      <c r="F9" s="14" t="s">
        <v>15</v>
      </c>
      <c r="G9" s="15" t="s">
        <v>20</v>
      </c>
      <c r="H9" s="4"/>
    </row>
    <row r="10" spans="1:9" ht="28.5" customHeight="1" x14ac:dyDescent="0.15">
      <c r="A10" s="68" t="s">
        <v>21</v>
      </c>
      <c r="B10" s="69"/>
      <c r="C10" s="16">
        <f>C26</f>
        <v>0</v>
      </c>
      <c r="D10" s="16">
        <f>D26</f>
        <v>0</v>
      </c>
      <c r="E10" s="17"/>
      <c r="F10" s="16">
        <f>F26</f>
        <v>0</v>
      </c>
      <c r="G10" s="18">
        <f>G26</f>
        <v>0</v>
      </c>
    </row>
    <row r="11" spans="1:9" s="3" customFormat="1" ht="28.5" customHeight="1" thickBot="1" x14ac:dyDescent="0.2">
      <c r="A11" s="70" t="s">
        <v>22</v>
      </c>
      <c r="B11" s="71"/>
      <c r="C11" s="19">
        <f>C40</f>
        <v>0</v>
      </c>
      <c r="D11" s="19">
        <f>D40</f>
        <v>0</v>
      </c>
      <c r="E11" s="19">
        <f>E40</f>
        <v>0</v>
      </c>
      <c r="F11" s="19">
        <f>F40</f>
        <v>0</v>
      </c>
      <c r="G11" s="20">
        <f>G40</f>
        <v>0</v>
      </c>
      <c r="H11" s="4"/>
    </row>
    <row r="12" spans="1:9" s="3" customFormat="1" ht="28.5" customHeight="1" thickTop="1" thickBot="1" x14ac:dyDescent="0.2">
      <c r="A12" s="72" t="s">
        <v>7</v>
      </c>
      <c r="B12" s="73"/>
      <c r="C12" s="22">
        <f>SUM(C10:C11)</f>
        <v>0</v>
      </c>
      <c r="D12" s="22">
        <f t="shared" ref="D12:G12" si="0">SUM(D10:D11)</f>
        <v>0</v>
      </c>
      <c r="E12" s="22">
        <f t="shared" si="0"/>
        <v>0</v>
      </c>
      <c r="F12" s="22">
        <f t="shared" si="0"/>
        <v>0</v>
      </c>
      <c r="G12" s="23">
        <f t="shared" si="0"/>
        <v>0</v>
      </c>
      <c r="H12" s="4"/>
    </row>
    <row r="13" spans="1:9" ht="18" customHeight="1" x14ac:dyDescent="0.15">
      <c r="A13" s="45" t="s">
        <v>25</v>
      </c>
      <c r="B13" s="9"/>
      <c r="C13" s="9"/>
      <c r="D13" s="9"/>
      <c r="E13" s="9"/>
      <c r="F13" s="9"/>
      <c r="G13" s="9"/>
    </row>
    <row r="14" spans="1:9" s="3" customFormat="1" ht="18" customHeight="1" x14ac:dyDescent="0.15">
      <c r="A14" s="9"/>
      <c r="B14" s="9"/>
      <c r="C14" s="9"/>
      <c r="D14" s="9"/>
      <c r="E14" s="9"/>
      <c r="F14" s="9"/>
      <c r="G14" s="9"/>
      <c r="H14" s="4"/>
    </row>
    <row r="15" spans="1:9" ht="18" customHeight="1" x14ac:dyDescent="0.15">
      <c r="A15" s="9" t="s">
        <v>9</v>
      </c>
      <c r="B15" s="9"/>
      <c r="C15" s="9"/>
      <c r="D15" s="9"/>
      <c r="E15" s="9"/>
      <c r="F15" s="9"/>
      <c r="G15" s="10"/>
      <c r="I15" s="2"/>
    </row>
    <row r="16" spans="1:9" s="3" customFormat="1" ht="18" customHeight="1" thickBot="1" x14ac:dyDescent="0.2">
      <c r="A16" s="9" t="s">
        <v>17</v>
      </c>
      <c r="B16" s="9"/>
      <c r="C16" s="9"/>
      <c r="D16" s="9"/>
      <c r="E16" s="9"/>
      <c r="F16" s="9"/>
      <c r="G16" s="10"/>
      <c r="H16" s="4"/>
      <c r="I16" s="4"/>
    </row>
    <row r="17" spans="1:9" ht="28.5" customHeight="1" x14ac:dyDescent="0.15">
      <c r="A17" s="24" t="s">
        <v>3</v>
      </c>
      <c r="B17" s="14" t="s">
        <v>4</v>
      </c>
      <c r="C17" s="43" t="s">
        <v>0</v>
      </c>
      <c r="D17" s="43" t="s">
        <v>1</v>
      </c>
      <c r="E17" s="14" t="s">
        <v>5</v>
      </c>
      <c r="F17" s="14" t="s">
        <v>10</v>
      </c>
      <c r="G17" s="49" t="s">
        <v>16</v>
      </c>
      <c r="H17" s="54" t="s">
        <v>28</v>
      </c>
      <c r="I17" s="2"/>
    </row>
    <row r="18" spans="1:9" ht="28.5" customHeight="1" x14ac:dyDescent="0.15">
      <c r="A18" s="60" t="s">
        <v>29</v>
      </c>
      <c r="B18" s="26">
        <v>37200</v>
      </c>
      <c r="C18" s="26">
        <f>ROUNDDOWN(ROUNDDOWN(ROUND((830+12+155)*2*1.076,0)*10.9,0)*0.1,0)</f>
        <v>2339</v>
      </c>
      <c r="D18" s="26">
        <f>ROUNDDOWN(ROUNDDOWN(ROUND((830+12+155)*5*1.076,0)*10.9,0)*0.1,0)</f>
        <v>5846</v>
      </c>
      <c r="E18" s="27"/>
      <c r="F18" s="26">
        <f>ROUNDDOWN(ROUNDDOWN(ROUND(92*2*1.081,0)*10.9,0)*0.1,0)</f>
        <v>216</v>
      </c>
      <c r="G18" s="61">
        <f>SUM(C18:F18)</f>
        <v>8401</v>
      </c>
      <c r="H18" s="62"/>
    </row>
    <row r="19" spans="1:9" ht="28.5" customHeight="1" x14ac:dyDescent="0.15">
      <c r="A19" s="28"/>
      <c r="B19" s="29">
        <v>0</v>
      </c>
      <c r="C19" s="29">
        <v>0</v>
      </c>
      <c r="D19" s="29">
        <v>0</v>
      </c>
      <c r="E19" s="17"/>
      <c r="F19" s="29">
        <v>0</v>
      </c>
      <c r="G19" s="50">
        <f t="shared" ref="G19:G26" si="1">SUM(C19:F19)</f>
        <v>0</v>
      </c>
      <c r="H19" s="55"/>
    </row>
    <row r="20" spans="1:9" ht="28.5" customHeight="1" x14ac:dyDescent="0.15">
      <c r="A20" s="28"/>
      <c r="B20" s="29">
        <v>0</v>
      </c>
      <c r="C20" s="29">
        <v>0</v>
      </c>
      <c r="D20" s="29">
        <v>0</v>
      </c>
      <c r="E20" s="17"/>
      <c r="F20" s="29">
        <v>0</v>
      </c>
      <c r="G20" s="50">
        <f t="shared" si="1"/>
        <v>0</v>
      </c>
      <c r="H20" s="55"/>
    </row>
    <row r="21" spans="1:9" ht="28.5" customHeight="1" x14ac:dyDescent="0.15">
      <c r="A21" s="28"/>
      <c r="B21" s="29">
        <v>0</v>
      </c>
      <c r="C21" s="29">
        <v>0</v>
      </c>
      <c r="D21" s="29">
        <v>0</v>
      </c>
      <c r="E21" s="17"/>
      <c r="F21" s="29">
        <v>0</v>
      </c>
      <c r="G21" s="50">
        <f t="shared" si="1"/>
        <v>0</v>
      </c>
      <c r="H21" s="55"/>
    </row>
    <row r="22" spans="1:9" ht="28.5" customHeight="1" x14ac:dyDescent="0.15">
      <c r="A22" s="28"/>
      <c r="B22" s="29">
        <v>0</v>
      </c>
      <c r="C22" s="29">
        <v>0</v>
      </c>
      <c r="D22" s="29">
        <v>0</v>
      </c>
      <c r="E22" s="17"/>
      <c r="F22" s="29">
        <v>0</v>
      </c>
      <c r="G22" s="50">
        <f t="shared" si="1"/>
        <v>0</v>
      </c>
      <c r="H22" s="55"/>
    </row>
    <row r="23" spans="1:9" ht="28.5" customHeight="1" x14ac:dyDescent="0.15">
      <c r="A23" s="28"/>
      <c r="B23" s="29">
        <v>0</v>
      </c>
      <c r="C23" s="29">
        <v>0</v>
      </c>
      <c r="D23" s="29">
        <v>0</v>
      </c>
      <c r="E23" s="17"/>
      <c r="F23" s="29">
        <v>0</v>
      </c>
      <c r="G23" s="50">
        <f t="shared" si="1"/>
        <v>0</v>
      </c>
      <c r="H23" s="55"/>
    </row>
    <row r="24" spans="1:9" s="3" customFormat="1" ht="28.5" customHeight="1" x14ac:dyDescent="0.15">
      <c r="A24" s="28"/>
      <c r="B24" s="29">
        <v>0</v>
      </c>
      <c r="C24" s="29">
        <v>0</v>
      </c>
      <c r="D24" s="29">
        <v>0</v>
      </c>
      <c r="E24" s="17"/>
      <c r="F24" s="29">
        <v>0</v>
      </c>
      <c r="G24" s="50">
        <f t="shared" si="1"/>
        <v>0</v>
      </c>
      <c r="H24" s="55"/>
    </row>
    <row r="25" spans="1:9" ht="28.5" customHeight="1" thickBot="1" x14ac:dyDescent="0.2">
      <c r="A25" s="31"/>
      <c r="B25" s="32">
        <v>0</v>
      </c>
      <c r="C25" s="32">
        <v>0</v>
      </c>
      <c r="D25" s="32">
        <v>0</v>
      </c>
      <c r="E25" s="33"/>
      <c r="F25" s="32">
        <v>0</v>
      </c>
      <c r="G25" s="51">
        <f t="shared" si="1"/>
        <v>0</v>
      </c>
      <c r="H25" s="55"/>
    </row>
    <row r="26" spans="1:9" ht="28.5" customHeight="1" thickTop="1" thickBot="1" x14ac:dyDescent="0.2">
      <c r="A26" s="21" t="s">
        <v>7</v>
      </c>
      <c r="B26" s="35" t="s">
        <v>8</v>
      </c>
      <c r="C26" s="36">
        <f>SUM(C19:C25)</f>
        <v>0</v>
      </c>
      <c r="D26" s="36">
        <f>SUM(D19:D25)</f>
        <v>0</v>
      </c>
      <c r="E26" s="37"/>
      <c r="F26" s="36">
        <f>SUM(F19:F25)</f>
        <v>0</v>
      </c>
      <c r="G26" s="52">
        <f t="shared" si="1"/>
        <v>0</v>
      </c>
      <c r="H26" s="53"/>
    </row>
    <row r="27" spans="1:9" s="3" customFormat="1" ht="18" customHeight="1" x14ac:dyDescent="0.15">
      <c r="A27" s="39" t="s">
        <v>19</v>
      </c>
      <c r="B27" s="40"/>
      <c r="C27" s="41"/>
      <c r="D27" s="41"/>
      <c r="E27" s="41"/>
      <c r="F27" s="41"/>
      <c r="G27" s="42"/>
      <c r="H27" s="4"/>
    </row>
    <row r="28" spans="1:9" ht="18" customHeight="1" x14ac:dyDescent="0.15">
      <c r="A28" s="9"/>
      <c r="B28" s="9"/>
      <c r="C28" s="9"/>
      <c r="D28" s="9"/>
      <c r="E28" s="9"/>
      <c r="F28" s="9"/>
      <c r="G28" s="10"/>
      <c r="I28" s="2"/>
    </row>
    <row r="29" spans="1:9" s="3" customFormat="1" ht="18" customHeight="1" thickBot="1" x14ac:dyDescent="0.2">
      <c r="A29" s="9" t="s">
        <v>18</v>
      </c>
      <c r="B29" s="9"/>
      <c r="C29" s="9"/>
      <c r="D29" s="9"/>
      <c r="E29" s="9"/>
      <c r="F29" s="9"/>
      <c r="G29" s="10"/>
      <c r="H29" s="4"/>
      <c r="I29" s="4"/>
    </row>
    <row r="30" spans="1:9" s="3" customFormat="1" ht="28.5" customHeight="1" x14ac:dyDescent="0.15">
      <c r="A30" s="24" t="s">
        <v>3</v>
      </c>
      <c r="B30" s="14" t="s">
        <v>4</v>
      </c>
      <c r="C30" s="43" t="s">
        <v>0</v>
      </c>
      <c r="D30" s="43" t="s">
        <v>1</v>
      </c>
      <c r="E30" s="14" t="s">
        <v>5</v>
      </c>
      <c r="F30" s="14" t="s">
        <v>6</v>
      </c>
      <c r="G30" s="15" t="s">
        <v>16</v>
      </c>
      <c r="H30" s="54" t="s">
        <v>28</v>
      </c>
      <c r="I30" s="4"/>
    </row>
    <row r="31" spans="1:9" s="3" customFormat="1" ht="28.5" customHeight="1" x14ac:dyDescent="0.15">
      <c r="A31" s="25" t="s">
        <v>11</v>
      </c>
      <c r="B31" s="57">
        <v>18600</v>
      </c>
      <c r="C31" s="58">
        <f>ROUNDDOWN(ROUNDDOWN(ROUND((612+9+155)*1*1.081,0)*10.9,0)*0.1,0)</f>
        <v>914</v>
      </c>
      <c r="D31" s="58">
        <f>ROUNDDOWN(ROUNDDOWN(ROUND((612+9+155)*5*1.081,0)*10.9,0)*0.1,0)</f>
        <v>4571</v>
      </c>
      <c r="E31" s="58">
        <f>ROUNDDOWN(ROUNDDOWN(ROUND((118+3)*12*1.081,0)*10.9,0)*0.1,0)</f>
        <v>1711</v>
      </c>
      <c r="F31" s="58">
        <f>ROUNDDOWN(ROUNDDOWN(ROUND(61*2*1.081,0)*10.9,0)*0.1,0)</f>
        <v>143</v>
      </c>
      <c r="G31" s="59">
        <f t="shared" ref="G31:G40" si="2">SUM(C31:F31)</f>
        <v>7339</v>
      </c>
      <c r="H31" s="56"/>
    </row>
    <row r="32" spans="1:9" s="3" customFormat="1" ht="28.5" customHeight="1" x14ac:dyDescent="0.15">
      <c r="A32" s="28"/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30">
        <f t="shared" si="2"/>
        <v>0</v>
      </c>
      <c r="H32" s="55"/>
    </row>
    <row r="33" spans="1:8" s="3" customFormat="1" ht="28.5" customHeight="1" x14ac:dyDescent="0.15">
      <c r="A33" s="28"/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30">
        <f t="shared" si="2"/>
        <v>0</v>
      </c>
      <c r="H33" s="55"/>
    </row>
    <row r="34" spans="1:8" s="3" customFormat="1" ht="28.5" customHeight="1" x14ac:dyDescent="0.15">
      <c r="A34" s="28"/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30">
        <f t="shared" ref="G34" si="3">SUM(C34:F34)</f>
        <v>0</v>
      </c>
      <c r="H34" s="55"/>
    </row>
    <row r="35" spans="1:8" s="3" customFormat="1" ht="28.5" customHeight="1" x14ac:dyDescent="0.15">
      <c r="A35" s="28"/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30">
        <f t="shared" ref="G35" si="4">SUM(C35:F35)</f>
        <v>0</v>
      </c>
      <c r="H35" s="55"/>
    </row>
    <row r="36" spans="1:8" s="3" customFormat="1" ht="28.5" customHeight="1" x14ac:dyDescent="0.15">
      <c r="A36" s="28"/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30">
        <f t="shared" si="2"/>
        <v>0</v>
      </c>
      <c r="H36" s="55"/>
    </row>
    <row r="37" spans="1:8" s="3" customFormat="1" ht="28.5" customHeight="1" x14ac:dyDescent="0.15">
      <c r="A37" s="28"/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30">
        <f t="shared" si="2"/>
        <v>0</v>
      </c>
      <c r="H37" s="55"/>
    </row>
    <row r="38" spans="1:8" s="3" customFormat="1" ht="28.5" customHeight="1" x14ac:dyDescent="0.15">
      <c r="A38" s="28"/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30">
        <f t="shared" si="2"/>
        <v>0</v>
      </c>
      <c r="H38" s="55"/>
    </row>
    <row r="39" spans="1:8" s="3" customFormat="1" ht="28.5" customHeight="1" thickBot="1" x14ac:dyDescent="0.2">
      <c r="A39" s="31"/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4">
        <f t="shared" si="2"/>
        <v>0</v>
      </c>
      <c r="H39" s="55"/>
    </row>
    <row r="40" spans="1:8" s="3" customFormat="1" ht="28.5" customHeight="1" thickTop="1" thickBot="1" x14ac:dyDescent="0.2">
      <c r="A40" s="21" t="s">
        <v>7</v>
      </c>
      <c r="B40" s="35" t="s">
        <v>8</v>
      </c>
      <c r="C40" s="36">
        <f>SUM(C32:C39)</f>
        <v>0</v>
      </c>
      <c r="D40" s="36">
        <f>SUM(D32:D39)</f>
        <v>0</v>
      </c>
      <c r="E40" s="36">
        <f>SUM(E32:E39)</f>
        <v>0</v>
      </c>
      <c r="F40" s="36">
        <f>SUM(F32:F39)</f>
        <v>0</v>
      </c>
      <c r="G40" s="38">
        <f t="shared" si="2"/>
        <v>0</v>
      </c>
      <c r="H40" s="53"/>
    </row>
    <row r="41" spans="1:8" s="3" customFormat="1" ht="18" customHeight="1" x14ac:dyDescent="0.15">
      <c r="A41" s="39" t="s">
        <v>19</v>
      </c>
      <c r="B41" s="40"/>
      <c r="C41" s="41"/>
      <c r="D41" s="41"/>
      <c r="E41" s="41"/>
      <c r="F41" s="41"/>
      <c r="G41" s="42"/>
      <c r="H41" s="4"/>
    </row>
    <row r="42" spans="1:8" s="3" customFormat="1" ht="18" customHeight="1" x14ac:dyDescent="0.15">
      <c r="A42" s="5"/>
      <c r="B42" s="6"/>
      <c r="C42" s="7"/>
      <c r="D42" s="7"/>
      <c r="E42" s="7"/>
      <c r="F42" s="7"/>
      <c r="G42" s="8"/>
      <c r="H42" s="4"/>
    </row>
    <row r="43" spans="1:8" ht="18" customHeight="1" x14ac:dyDescent="0.15">
      <c r="A43" s="1" t="s">
        <v>2</v>
      </c>
    </row>
  </sheetData>
  <mergeCells count="5">
    <mergeCell ref="A1:G3"/>
    <mergeCell ref="A9:B9"/>
    <mergeCell ref="A10:B10"/>
    <mergeCell ref="A11:B11"/>
    <mergeCell ref="A12:B12"/>
  </mergeCells>
  <phoneticPr fontId="1"/>
  <pageMargins left="0.78740157480314965" right="0.70866141732283472" top="0.74803149606299213" bottom="0.55118110236220474" header="0.31496062992125984" footer="0.31496062992125984"/>
  <pageSetup paperSize="9" scale="78" fitToHeight="0" orientation="portrait" r:id="rId1"/>
  <headerFooter>
    <oddHeader>&amp;L&amp;12（様式6_別紙１）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57150</xdr:rowOff>
                  </from>
                  <to>
                    <xdr:col>7</xdr:col>
                    <xdr:colOff>371475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57150</xdr:rowOff>
                  </from>
                  <to>
                    <xdr:col>7</xdr:col>
                    <xdr:colOff>371475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57150</xdr:rowOff>
                  </from>
                  <to>
                    <xdr:col>7</xdr:col>
                    <xdr:colOff>371475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57150</xdr:rowOff>
                  </from>
                  <to>
                    <xdr:col>7</xdr:col>
                    <xdr:colOff>371475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57150</xdr:rowOff>
                  </from>
                  <to>
                    <xdr:col>7</xdr:col>
                    <xdr:colOff>371475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7</xdr:col>
                    <xdr:colOff>104775</xdr:colOff>
                    <xdr:row>23</xdr:row>
                    <xdr:rowOff>57150</xdr:rowOff>
                  </from>
                  <to>
                    <xdr:col>7</xdr:col>
                    <xdr:colOff>371475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7</xdr:col>
                    <xdr:colOff>104775</xdr:colOff>
                    <xdr:row>24</xdr:row>
                    <xdr:rowOff>57150</xdr:rowOff>
                  </from>
                  <to>
                    <xdr:col>7</xdr:col>
                    <xdr:colOff>371475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57150</xdr:rowOff>
                  </from>
                  <to>
                    <xdr:col>7</xdr:col>
                    <xdr:colOff>371475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7</xdr:col>
                    <xdr:colOff>104775</xdr:colOff>
                    <xdr:row>30</xdr:row>
                    <xdr:rowOff>57150</xdr:rowOff>
                  </from>
                  <to>
                    <xdr:col>7</xdr:col>
                    <xdr:colOff>371475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57150</xdr:rowOff>
                  </from>
                  <to>
                    <xdr:col>7</xdr:col>
                    <xdr:colOff>371475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57150</xdr:rowOff>
                  </from>
                  <to>
                    <xdr:col>7</xdr:col>
                    <xdr:colOff>371475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57150</xdr:rowOff>
                  </from>
                  <to>
                    <xdr:col>7</xdr:col>
                    <xdr:colOff>371475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57150</xdr:rowOff>
                  </from>
                  <to>
                    <xdr:col>7</xdr:col>
                    <xdr:colOff>371475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7</xdr:col>
                    <xdr:colOff>104775</xdr:colOff>
                    <xdr:row>35</xdr:row>
                    <xdr:rowOff>57150</xdr:rowOff>
                  </from>
                  <to>
                    <xdr:col>7</xdr:col>
                    <xdr:colOff>371475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7</xdr:col>
                    <xdr:colOff>104775</xdr:colOff>
                    <xdr:row>36</xdr:row>
                    <xdr:rowOff>57150</xdr:rowOff>
                  </from>
                  <to>
                    <xdr:col>7</xdr:col>
                    <xdr:colOff>371475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7</xdr:col>
                    <xdr:colOff>104775</xdr:colOff>
                    <xdr:row>37</xdr:row>
                    <xdr:rowOff>57150</xdr:rowOff>
                  </from>
                  <to>
                    <xdr:col>7</xdr:col>
                    <xdr:colOff>371475</xdr:colOff>
                    <xdr:row>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0" name="Check Box 29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57150</xdr:rowOff>
                  </from>
                  <to>
                    <xdr:col>7</xdr:col>
                    <xdr:colOff>371475</xdr:colOff>
                    <xdr:row>38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申請額内訳</vt:lpstr>
      <vt:lpstr>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戸田　雄一</cp:lastModifiedBy>
  <dcterms:modified xsi:type="dcterms:W3CDTF">2020-12-29T13:16:35Z</dcterms:modified>
</cp:coreProperties>
</file>