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305$\00_障害者支援課共通\50経理\31_物価高騰\令和8年度\03_1_周知（障支）\"/>
    </mc:Choice>
  </mc:AlternateContent>
  <xr:revisionPtr revIDLastSave="0" documentId="13_ncr:1_{ECB0CD3B-8798-45D5-8155-6076B60832D2}" xr6:coauthVersionLast="47" xr6:coauthVersionMax="47" xr10:uidLastSave="{00000000-0000-0000-0000-000000000000}"/>
  <bookViews>
    <workbookView xWindow="15" yWindow="-16260" windowWidth="28920" windowHeight="15600" xr2:uid="{00000000-000D-0000-FFFF-FFFF00000000}"/>
  </bookViews>
  <sheets>
    <sheet name="申請書" sheetId="2" r:id="rId1"/>
    <sheet name="別紙" sheetId="3" r:id="rId2"/>
    <sheet name="プルダウンリスト" sheetId="5" r:id="rId3"/>
  </sheets>
  <definedNames>
    <definedName name="_xlnm._FilterDatabase" localSheetId="0" hidden="1">申請書!$C$37:$AL$42</definedName>
    <definedName name="_xlnm.Print_Area" localSheetId="0">申請書!$A$1:$AM$48</definedName>
    <definedName name="_xlnm.Print_Area" localSheetId="1">別紙!$A$1:$AN$41</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 l="1"/>
  <c r="AC15" i="3" l="1"/>
  <c r="AC16" i="3"/>
  <c r="AC17" i="3"/>
  <c r="AC18" i="3"/>
  <c r="AC5" i="3" l="1"/>
  <c r="AA23" i="3" l="1"/>
  <c r="AE23" i="3" s="1"/>
  <c r="Q19" i="3"/>
  <c r="Z33" i="2" s="1"/>
  <c r="Q10" i="3"/>
  <c r="Z31" i="2" s="1"/>
  <c r="AC6" i="3"/>
  <c r="AF6" i="3" s="1"/>
  <c r="AC7" i="3"/>
  <c r="AF7" i="3" s="1"/>
  <c r="AC8" i="3"/>
  <c r="AF8" i="3" s="1"/>
  <c r="AC9" i="3"/>
  <c r="AF9" i="3" s="1"/>
  <c r="AF5" i="3"/>
  <c r="AC14" i="3"/>
  <c r="AF14" i="3" s="1"/>
  <c r="AF16" i="3"/>
  <c r="W19" i="3"/>
  <c r="T33" i="2" s="1"/>
  <c r="AF18" i="3"/>
  <c r="AF17" i="3"/>
  <c r="AF15" i="3"/>
  <c r="W10" i="3"/>
  <c r="T31" i="2" s="1"/>
  <c r="AF19" i="3" l="1"/>
  <c r="AF10" i="3"/>
  <c r="AA37" i="3" l="1"/>
  <c r="AE37" i="3" s="1"/>
  <c r="AA36" i="3"/>
  <c r="AE36" i="3" s="1"/>
  <c r="AA35" i="3"/>
  <c r="AE35" i="3" s="1"/>
  <c r="AA34" i="3"/>
  <c r="AE34" i="3" s="1"/>
  <c r="AA33" i="3"/>
  <c r="AE33" i="3" s="1"/>
  <c r="AA32" i="3"/>
  <c r="AE32" i="3" s="1"/>
  <c r="A12" i="2"/>
  <c r="AA24" i="3" l="1"/>
  <c r="AE24" i="3" s="1"/>
  <c r="AA25" i="3"/>
  <c r="AE25" i="3" s="1"/>
  <c r="AA26" i="3"/>
  <c r="AE26" i="3" s="1"/>
  <c r="AA27" i="3"/>
  <c r="AE27" i="3" s="1"/>
  <c r="AA28" i="3"/>
  <c r="AE28" i="3" s="1"/>
  <c r="AA29" i="3"/>
  <c r="AE29" i="3" s="1"/>
  <c r="AA30" i="3"/>
  <c r="AE30" i="3" s="1"/>
  <c r="AA31" i="3"/>
  <c r="AE31" i="3" s="1"/>
  <c r="AE38" i="3" l="1"/>
  <c r="AC40" i="3" s="1"/>
  <c r="AA38" i="3"/>
  <c r="N35" i="2" s="1"/>
  <c r="N29" i="2" l="1"/>
</calcChain>
</file>

<file path=xl/sharedStrings.xml><?xml version="1.0" encoding="utf-8"?>
<sst xmlns="http://schemas.openxmlformats.org/spreadsheetml/2006/main" count="114" uniqueCount="87">
  <si>
    <t>　　令和</t>
    <rPh sb="2" eb="4">
      <t>レイワ</t>
    </rPh>
    <phoneticPr fontId="3"/>
  </si>
  <si>
    <t>年</t>
    <rPh sb="0" eb="1">
      <t>ネン</t>
    </rPh>
    <phoneticPr fontId="3"/>
  </si>
  <si>
    <t>月</t>
    <rPh sb="0" eb="1">
      <t>ゲツ</t>
    </rPh>
    <phoneticPr fontId="3"/>
  </si>
  <si>
    <t>日</t>
    <rPh sb="0" eb="1">
      <t>ニチ</t>
    </rPh>
    <phoneticPr fontId="3"/>
  </si>
  <si>
    <t>法人名</t>
    <rPh sb="0" eb="2">
      <t>ホウジン</t>
    </rPh>
    <rPh sb="2" eb="3">
      <t>メイ</t>
    </rPh>
    <phoneticPr fontId="3"/>
  </si>
  <si>
    <t>〒</t>
    <phoneticPr fontId="3"/>
  </si>
  <si>
    <t>所在地</t>
    <rPh sb="0" eb="3">
      <t>ショザイチ</t>
    </rPh>
    <phoneticPr fontId="3"/>
  </si>
  <si>
    <t>代表者職氏名</t>
    <rPh sb="0" eb="3">
      <t>ダイヒョウシャ</t>
    </rPh>
    <rPh sb="3" eb="4">
      <t>ショク</t>
    </rPh>
    <rPh sb="4" eb="6">
      <t>シメイ</t>
    </rPh>
    <phoneticPr fontId="3"/>
  </si>
  <si>
    <t>担当者職氏名</t>
    <rPh sb="0" eb="3">
      <t>タントウシャ</t>
    </rPh>
    <rPh sb="3" eb="4">
      <t>ショク</t>
    </rPh>
    <rPh sb="4" eb="6">
      <t>シメイ</t>
    </rPh>
    <phoneticPr fontId="3"/>
  </si>
  <si>
    <t>電話番号</t>
    <rPh sb="0" eb="2">
      <t>デンワ</t>
    </rPh>
    <rPh sb="2" eb="4">
      <t>バンゴウ</t>
    </rPh>
    <phoneticPr fontId="3"/>
  </si>
  <si>
    <t>E-mail</t>
    <phoneticPr fontId="3"/>
  </si>
  <si>
    <t>記</t>
    <rPh sb="0" eb="1">
      <t>キ</t>
    </rPh>
    <phoneticPr fontId="3"/>
  </si>
  <si>
    <t>円</t>
    <rPh sb="0" eb="1">
      <t>エン</t>
    </rPh>
    <phoneticPr fontId="3"/>
  </si>
  <si>
    <t>人</t>
    <rPh sb="0" eb="1">
      <t>ニン</t>
    </rPh>
    <phoneticPr fontId="3"/>
  </si>
  <si>
    <t>振込先口座</t>
    <rPh sb="0" eb="3">
      <t>フリコミサキ</t>
    </rPh>
    <rPh sb="3" eb="5">
      <t>コウザ</t>
    </rPh>
    <phoneticPr fontId="3"/>
  </si>
  <si>
    <t>振 込 先</t>
    <rPh sb="0" eb="1">
      <t>シン</t>
    </rPh>
    <rPh sb="2" eb="3">
      <t>コ</t>
    </rPh>
    <rPh sb="4" eb="5">
      <t>サキ</t>
    </rPh>
    <phoneticPr fontId="3"/>
  </si>
  <si>
    <t>金融機関名</t>
    <rPh sb="0" eb="2">
      <t>キンユウ</t>
    </rPh>
    <rPh sb="2" eb="4">
      <t>キカン</t>
    </rPh>
    <rPh sb="4" eb="5">
      <t>メイ</t>
    </rPh>
    <phoneticPr fontId="3"/>
  </si>
  <si>
    <t>店舗名</t>
    <rPh sb="0" eb="2">
      <t>テンポ</t>
    </rPh>
    <rPh sb="2" eb="3">
      <t>メイ</t>
    </rPh>
    <phoneticPr fontId="3"/>
  </si>
  <si>
    <t>金融機関コード</t>
    <rPh sb="0" eb="2">
      <t>キンユウ</t>
    </rPh>
    <rPh sb="2" eb="4">
      <t>キカン</t>
    </rPh>
    <phoneticPr fontId="3"/>
  </si>
  <si>
    <t>店番</t>
    <phoneticPr fontId="3"/>
  </si>
  <si>
    <t>口座名義(カナ)</t>
    <rPh sb="0" eb="2">
      <t>コウザ</t>
    </rPh>
    <rPh sb="2" eb="4">
      <t>メイギ</t>
    </rPh>
    <phoneticPr fontId="3"/>
  </si>
  <si>
    <t>口座番号</t>
    <rPh sb="0" eb="2">
      <t>コウザ</t>
    </rPh>
    <rPh sb="2" eb="4">
      <t>バンゴウ</t>
    </rPh>
    <phoneticPr fontId="3"/>
  </si>
  <si>
    <t>口座名義</t>
    <rPh sb="0" eb="2">
      <t>コウザ</t>
    </rPh>
    <rPh sb="2" eb="4">
      <t>メイギ</t>
    </rPh>
    <phoneticPr fontId="3"/>
  </si>
  <si>
    <t>預金種別</t>
    <rPh sb="0" eb="4">
      <t>ヨキンシュベツ</t>
    </rPh>
    <phoneticPr fontId="3"/>
  </si>
  <si>
    <t>交付申請書（実績報告書兼請求書）</t>
    <rPh sb="0" eb="2">
      <t>コウフ</t>
    </rPh>
    <rPh sb="2" eb="5">
      <t>シンセイショ</t>
    </rPh>
    <rPh sb="6" eb="11">
      <t>ジッセキホウコクショ</t>
    </rPh>
    <rPh sb="11" eb="12">
      <t>ケン</t>
    </rPh>
    <rPh sb="12" eb="15">
      <t>セイキュウショ</t>
    </rPh>
    <phoneticPr fontId="3"/>
  </si>
  <si>
    <t>　なお、振込は下記振込先情報に記載の口座までお願いいたします。</t>
  </si>
  <si>
    <t>　標記について、次のとおり申請します。</t>
    <rPh sb="8" eb="9">
      <t>ツギ</t>
    </rPh>
    <phoneticPr fontId="3"/>
  </si>
  <si>
    <t>申請金額</t>
    <rPh sb="0" eb="2">
      <t>シンセイ</t>
    </rPh>
    <rPh sb="2" eb="4">
      <t>キンガク</t>
    </rPh>
    <phoneticPr fontId="3"/>
  </si>
  <si>
    <t>訪問系事業所数</t>
    <rPh sb="0" eb="3">
      <t>ホウモンケイ</t>
    </rPh>
    <rPh sb="3" eb="6">
      <t>ジギョウショ</t>
    </rPh>
    <rPh sb="6" eb="7">
      <t>スウ</t>
    </rPh>
    <phoneticPr fontId="3"/>
  </si>
  <si>
    <t>事業所</t>
    <rPh sb="0" eb="3">
      <t>ジギョウショ</t>
    </rPh>
    <phoneticPr fontId="3"/>
  </si>
  <si>
    <t>（</t>
    <phoneticPr fontId="3"/>
  </si>
  <si>
    <t>）</t>
    <phoneticPr fontId="3"/>
  </si>
  <si>
    <t>施設・事業所</t>
    <rPh sb="0" eb="2">
      <t>シセツ</t>
    </rPh>
    <rPh sb="3" eb="6">
      <t>ジギョウショ</t>
    </rPh>
    <phoneticPr fontId="3"/>
  </si>
  <si>
    <t>誓約事項</t>
    <rPh sb="0" eb="2">
      <t>セイヤク</t>
    </rPh>
    <rPh sb="2" eb="4">
      <t>ジコウ</t>
    </rPh>
    <phoneticPr fontId="3"/>
  </si>
  <si>
    <t>１．普通</t>
    <rPh sb="2" eb="4">
      <t>フツウ</t>
    </rPh>
    <phoneticPr fontId="3"/>
  </si>
  <si>
    <t>２．当座</t>
    <rPh sb="2" eb="4">
      <t>トウザ</t>
    </rPh>
    <phoneticPr fontId="3"/>
  </si>
  <si>
    <t>この支援金は物価高騰の影響を受けつつもサービスの質を維持するための経費に活用します。</t>
    <rPh sb="2" eb="4">
      <t>シエン</t>
    </rPh>
    <rPh sb="4" eb="5">
      <t>キン</t>
    </rPh>
    <rPh sb="6" eb="10">
      <t>ブッカコウトウ</t>
    </rPh>
    <rPh sb="11" eb="13">
      <t>エイキョウ</t>
    </rPh>
    <rPh sb="14" eb="15">
      <t>ウ</t>
    </rPh>
    <rPh sb="24" eb="25">
      <t>シツ</t>
    </rPh>
    <rPh sb="26" eb="28">
      <t>イジ</t>
    </rPh>
    <rPh sb="33" eb="35">
      <t>ケイヒ</t>
    </rPh>
    <rPh sb="36" eb="38">
      <t>カツヨウ</t>
    </rPh>
    <phoneticPr fontId="3"/>
  </si>
  <si>
    <t>No.</t>
    <phoneticPr fontId="3"/>
  </si>
  <si>
    <t>事業所番号</t>
    <rPh sb="0" eb="3">
      <t>ジギョウショ</t>
    </rPh>
    <rPh sb="3" eb="5">
      <t>バンゴウ</t>
    </rPh>
    <phoneticPr fontId="3"/>
  </si>
  <si>
    <t>施設・事業所名</t>
    <rPh sb="0" eb="2">
      <t>シセツ</t>
    </rPh>
    <rPh sb="3" eb="6">
      <t>ジギョウショ</t>
    </rPh>
    <rPh sb="6" eb="7">
      <t>メイ</t>
    </rPh>
    <phoneticPr fontId="3"/>
  </si>
  <si>
    <t>サービス種別</t>
    <rPh sb="4" eb="6">
      <t>シュベツ</t>
    </rPh>
    <phoneticPr fontId="3"/>
  </si>
  <si>
    <t>申請額
（円）</t>
    <rPh sb="0" eb="3">
      <t>シンセイガク</t>
    </rPh>
    <rPh sb="5" eb="6">
      <t>エン</t>
    </rPh>
    <phoneticPr fontId="3"/>
  </si>
  <si>
    <t>備考</t>
    <rPh sb="0" eb="2">
      <t>ビコウ</t>
    </rPh>
    <phoneticPr fontId="3"/>
  </si>
  <si>
    <t>計</t>
    <rPh sb="0" eb="1">
      <t>ケイ</t>
    </rPh>
    <phoneticPr fontId="3"/>
  </si>
  <si>
    <t>事業所数</t>
    <rPh sb="0" eb="3">
      <t>ジギョウショ</t>
    </rPh>
    <rPh sb="3" eb="4">
      <t>スウ</t>
    </rPh>
    <phoneticPr fontId="3"/>
  </si>
  <si>
    <t>円</t>
    <rPh sb="0" eb="1">
      <t>エン</t>
    </rPh>
    <phoneticPr fontId="3"/>
  </si>
  <si>
    <t>申請額合計</t>
    <rPh sb="0" eb="2">
      <t>シンセイ</t>
    </rPh>
    <rPh sb="2" eb="3">
      <t>ガク</t>
    </rPh>
    <rPh sb="3" eb="5">
      <t>ゴウケイ</t>
    </rPh>
    <phoneticPr fontId="3"/>
  </si>
  <si>
    <t>様式第１号</t>
    <rPh sb="0" eb="2">
      <t>ヨウシキ</t>
    </rPh>
    <rPh sb="2" eb="3">
      <t>ダイ</t>
    </rPh>
    <rPh sb="4" eb="5">
      <t>ゴウ</t>
    </rPh>
    <phoneticPr fontId="3"/>
  </si>
  <si>
    <t>訪問事業所等</t>
    <rPh sb="0" eb="2">
      <t>ホウモン</t>
    </rPh>
    <rPh sb="2" eb="5">
      <t>ジギョウショ</t>
    </rPh>
    <rPh sb="5" eb="6">
      <t>トウ</t>
    </rPh>
    <phoneticPr fontId="3"/>
  </si>
  <si>
    <t>申請区分</t>
    <rPh sb="0" eb="2">
      <t>シンセイ</t>
    </rPh>
    <rPh sb="2" eb="4">
      <t>クブン</t>
    </rPh>
    <phoneticPr fontId="3"/>
  </si>
  <si>
    <t>※振込先口座の金融機関名、店舗名、口座名義、口座番号、預金種別が分かる通帳の写し等を添付してください。</t>
    <rPh sb="1" eb="6">
      <t>フリコミサキコウザ</t>
    </rPh>
    <rPh sb="7" eb="12">
      <t>キンユウキカンメイ</t>
    </rPh>
    <rPh sb="13" eb="16">
      <t>テンポメイ</t>
    </rPh>
    <rPh sb="17" eb="21">
      <t>コウザメイギ</t>
    </rPh>
    <rPh sb="22" eb="26">
      <t>コウザバンゴウ</t>
    </rPh>
    <rPh sb="27" eb="31">
      <t>ヨキンシュベツ</t>
    </rPh>
    <rPh sb="32" eb="33">
      <t>ワ</t>
    </rPh>
    <rPh sb="35" eb="37">
      <t>ツウチョウ</t>
    </rPh>
    <rPh sb="38" eb="39">
      <t>ウツ</t>
    </rPh>
    <rPh sb="40" eb="41">
      <t>トウ</t>
    </rPh>
    <rPh sb="42" eb="44">
      <t>テンプ</t>
    </rPh>
    <phoneticPr fontId="2"/>
  </si>
  <si>
    <t>　（宛先）名古屋市長</t>
    <rPh sb="2" eb="3">
      <t>アテ</t>
    </rPh>
    <rPh sb="3" eb="4">
      <t>サキ</t>
    </rPh>
    <rPh sb="5" eb="10">
      <t>ナゴヤシチョウ</t>
    </rPh>
    <phoneticPr fontId="3"/>
  </si>
  <si>
    <t>地域生活支援事業
入所施設等</t>
    <rPh sb="0" eb="2">
      <t>チイキ</t>
    </rPh>
    <rPh sb="2" eb="4">
      <t>セイカツ</t>
    </rPh>
    <rPh sb="4" eb="6">
      <t>シエン</t>
    </rPh>
    <rPh sb="6" eb="8">
      <t>ジギョウ</t>
    </rPh>
    <rPh sb="9" eb="11">
      <t>ニュウショ</t>
    </rPh>
    <rPh sb="11" eb="13">
      <t>シセツ</t>
    </rPh>
    <rPh sb="13" eb="14">
      <t>トウ</t>
    </rPh>
    <phoneticPr fontId="3"/>
  </si>
  <si>
    <t>地域生活支援事業
通所事業所等</t>
    <rPh sb="0" eb="2">
      <t>チイキ</t>
    </rPh>
    <rPh sb="2" eb="4">
      <t>セイカツ</t>
    </rPh>
    <rPh sb="4" eb="6">
      <t>シエン</t>
    </rPh>
    <rPh sb="6" eb="8">
      <t>ジギョウ</t>
    </rPh>
    <rPh sb="9" eb="11">
      <t>ツウショ</t>
    </rPh>
    <rPh sb="11" eb="14">
      <t>ジギョウショ</t>
    </rPh>
    <rPh sb="14" eb="15">
      <t>トウ</t>
    </rPh>
    <phoneticPr fontId="3"/>
  </si>
  <si>
    <t>（１）</t>
    <phoneticPr fontId="3"/>
  </si>
  <si>
    <t>（２）</t>
  </si>
  <si>
    <t>（３）</t>
  </si>
  <si>
    <t>（支援金の対象経費が光熱費の場合）事業者が事業所等の光熱費の全部又は一部を負担しています。
（支援金の対象経費が食材費の場合）事業者が利用者へ提供する食事に係る食材費の全部又は一部を負担しています。</t>
    <rPh sb="30" eb="32">
      <t>ゼンブ</t>
    </rPh>
    <rPh sb="32" eb="33">
      <t>マタ</t>
    </rPh>
    <rPh sb="34" eb="36">
      <t>イチブ</t>
    </rPh>
    <rPh sb="84" eb="86">
      <t>ゼンブ</t>
    </rPh>
    <rPh sb="86" eb="87">
      <t>マタ</t>
    </rPh>
    <rPh sb="88" eb="90">
      <t>イチブ</t>
    </rPh>
    <phoneticPr fontId="3"/>
  </si>
  <si>
    <t>以下の全ての条件を満たすことを誓約します。</t>
    <rPh sb="0" eb="2">
      <t>イカ</t>
    </rPh>
    <rPh sb="3" eb="4">
      <t>スベ</t>
    </rPh>
    <rPh sb="6" eb="8">
      <t>ジョウケン</t>
    </rPh>
    <rPh sb="9" eb="10">
      <t>ミ</t>
    </rPh>
    <rPh sb="15" eb="17">
      <t>セイヤク</t>
    </rPh>
    <phoneticPr fontId="3"/>
  </si>
  <si>
    <r>
      <t>（条件を満たす場合、☑をしてください。</t>
    </r>
    <r>
      <rPr>
        <b/>
        <u/>
        <sz val="12"/>
        <color rgb="FFFF0000"/>
        <rFont val="ＭＳ 明朝"/>
        <family val="1"/>
        <charset val="128"/>
      </rPr>
      <t>条件を全て満たさない場合、請求できません。</t>
    </r>
    <r>
      <rPr>
        <sz val="12"/>
        <rFont val="ＭＳ 明朝"/>
        <family val="1"/>
        <charset val="128"/>
      </rPr>
      <t>）</t>
    </r>
    <rPh sb="1" eb="3">
      <t>ジョウケン</t>
    </rPh>
    <rPh sb="7" eb="9">
      <t>バアイ</t>
    </rPh>
    <rPh sb="22" eb="23">
      <t>スベ</t>
    </rPh>
    <phoneticPr fontId="3"/>
  </si>
  <si>
    <t>定員数</t>
    <rPh sb="0" eb="3">
      <t>テイインスウ</t>
    </rPh>
    <phoneticPr fontId="3"/>
  </si>
  <si>
    <t>対象経費</t>
    <rPh sb="0" eb="4">
      <t>タイショウケイヒ</t>
    </rPh>
    <phoneticPr fontId="3"/>
  </si>
  <si>
    <t>単価</t>
    <rPh sb="0" eb="2">
      <t>タンカ</t>
    </rPh>
    <phoneticPr fontId="3"/>
  </si>
  <si>
    <t>光熱費及び食材費</t>
    <rPh sb="0" eb="4">
      <t>コウネツヒオヨ</t>
    </rPh>
    <rPh sb="5" eb="8">
      <t>ショクザイヒ</t>
    </rPh>
    <phoneticPr fontId="3"/>
  </si>
  <si>
    <t>光熱費のみ</t>
    <rPh sb="0" eb="3">
      <t>コウネツヒ</t>
    </rPh>
    <phoneticPr fontId="3"/>
  </si>
  <si>
    <t>食材費のみ</t>
    <rPh sb="0" eb="3">
      <t>ショクザイヒ</t>
    </rPh>
    <phoneticPr fontId="3"/>
  </si>
  <si>
    <t>別紙</t>
    <rPh sb="0" eb="2">
      <t>ベッシ</t>
    </rPh>
    <phoneticPr fontId="3"/>
  </si>
  <si>
    <t>自立生活援助</t>
    <rPh sb="0" eb="6">
      <t>ジリツセイカツエンジョ</t>
    </rPh>
    <phoneticPr fontId="3"/>
  </si>
  <si>
    <t>地域生活支援事業入所施設等</t>
    <rPh sb="0" eb="2">
      <t>チイキ</t>
    </rPh>
    <rPh sb="2" eb="4">
      <t>セイカツ</t>
    </rPh>
    <rPh sb="4" eb="6">
      <t>シエン</t>
    </rPh>
    <rPh sb="6" eb="8">
      <t>ジギョウ</t>
    </rPh>
    <rPh sb="8" eb="10">
      <t>ニュウショ</t>
    </rPh>
    <rPh sb="10" eb="13">
      <t>シセツトウ</t>
    </rPh>
    <phoneticPr fontId="3"/>
  </si>
  <si>
    <t>地域生活支援事業通所施設等</t>
    <rPh sb="0" eb="2">
      <t>チイキ</t>
    </rPh>
    <rPh sb="2" eb="4">
      <t>セイカツ</t>
    </rPh>
    <rPh sb="4" eb="6">
      <t>シエン</t>
    </rPh>
    <rPh sb="6" eb="8">
      <t>ジギョウ</t>
    </rPh>
    <rPh sb="8" eb="10">
      <t>ツウショ</t>
    </rPh>
    <rPh sb="10" eb="13">
      <t>シセツトウ</t>
    </rPh>
    <phoneticPr fontId="3"/>
  </si>
  <si>
    <t>福祉ホーム</t>
    <rPh sb="0" eb="2">
      <t>フクシ</t>
    </rPh>
    <phoneticPr fontId="3"/>
  </si>
  <si>
    <t>精神障害者地域活動支援</t>
    <rPh sb="0" eb="5">
      <t>セイシンショウガイシャ</t>
    </rPh>
    <rPh sb="5" eb="11">
      <t>チイキカツト</t>
    </rPh>
    <phoneticPr fontId="3"/>
  </si>
  <si>
    <t>デイサービス型地域活動支援</t>
    <rPh sb="6" eb="13">
      <t>ガタチイキカツドウシエン</t>
    </rPh>
    <phoneticPr fontId="3"/>
  </si>
  <si>
    <t>作業所型地域活動支援</t>
    <rPh sb="0" eb="4">
      <t>サギョウショガタ</t>
    </rPh>
    <rPh sb="4" eb="10">
      <t>チイキカツドウシエン</t>
    </rPh>
    <phoneticPr fontId="3"/>
  </si>
  <si>
    <t>地活入所</t>
    <rPh sb="0" eb="4">
      <t>チカツニュウショ</t>
    </rPh>
    <phoneticPr fontId="3"/>
  </si>
  <si>
    <t>地活通所</t>
    <rPh sb="0" eb="4">
      <t>チカツツウショ</t>
    </rPh>
    <phoneticPr fontId="3"/>
  </si>
  <si>
    <t>障害区分</t>
    <rPh sb="0" eb="2">
      <t>ショウガイ</t>
    </rPh>
    <rPh sb="2" eb="4">
      <t>クブン</t>
    </rPh>
    <phoneticPr fontId="3"/>
  </si>
  <si>
    <t>施設・事業所一覧（障害区分）</t>
    <rPh sb="0" eb="2">
      <t>シセツ</t>
    </rPh>
    <rPh sb="3" eb="6">
      <t>ジギョウショ</t>
    </rPh>
    <rPh sb="6" eb="8">
      <t>イチラン</t>
    </rPh>
    <rPh sb="9" eb="11">
      <t>ショウガイ</t>
    </rPh>
    <rPh sb="11" eb="13">
      <t>クブン</t>
    </rPh>
    <phoneticPr fontId="3"/>
  </si>
  <si>
    <t>（１）地域生活支援事業入所施設等（福祉ホーム）</t>
    <rPh sb="3" eb="11">
      <t>チイキセイカツシエンジギョウ</t>
    </rPh>
    <rPh sb="11" eb="13">
      <t>ニュウショ</t>
    </rPh>
    <rPh sb="13" eb="15">
      <t>シセツ</t>
    </rPh>
    <rPh sb="15" eb="16">
      <t>トウ</t>
    </rPh>
    <rPh sb="17" eb="19">
      <t>フクシ</t>
    </rPh>
    <phoneticPr fontId="3"/>
  </si>
  <si>
    <t>（２）地域生活支援事業通所事業所等（地域活動支援センター等）</t>
    <rPh sb="3" eb="11">
      <t>チイキセイカツシエンジギョウ</t>
    </rPh>
    <rPh sb="11" eb="13">
      <t>ツウショ</t>
    </rPh>
    <rPh sb="13" eb="16">
      <t>ジギョウショ</t>
    </rPh>
    <rPh sb="16" eb="17">
      <t>トウ</t>
    </rPh>
    <rPh sb="18" eb="24">
      <t>チイキカツドウシエン</t>
    </rPh>
    <rPh sb="28" eb="29">
      <t>トウ</t>
    </rPh>
    <phoneticPr fontId="3"/>
  </si>
  <si>
    <t>（３）訪問事業所等</t>
    <rPh sb="3" eb="5">
      <t>ホウモン</t>
    </rPh>
    <rPh sb="5" eb="8">
      <t>ジギョウショ</t>
    </rPh>
    <rPh sb="8" eb="9">
      <t>トウ</t>
    </rPh>
    <phoneticPr fontId="3"/>
  </si>
  <si>
    <t>令和7年度名古屋市社会福祉施設物価高騰対策支援金</t>
    <rPh sb="0" eb="2">
      <t>レイワ</t>
    </rPh>
    <rPh sb="3" eb="5">
      <t>ネンド</t>
    </rPh>
    <rPh sb="5" eb="9">
      <t>ナゴヤシ</t>
    </rPh>
    <rPh sb="9" eb="11">
      <t>シャカイ</t>
    </rPh>
    <rPh sb="11" eb="15">
      <t>フクシシセツ</t>
    </rPh>
    <rPh sb="15" eb="21">
      <t>ブッカコウトウタイサク</t>
    </rPh>
    <rPh sb="21" eb="23">
      <t>シエン</t>
    </rPh>
    <rPh sb="23" eb="24">
      <t>キン</t>
    </rPh>
    <phoneticPr fontId="3"/>
  </si>
  <si>
    <r>
      <t>令和8年3月1日時点において、別紙「施設・事業所一覧」に掲げる</t>
    </r>
    <r>
      <rPr>
        <u/>
        <sz val="12"/>
        <rFont val="ＭＳ 明朝"/>
        <family val="1"/>
        <charset val="128"/>
      </rPr>
      <t>名古屋市内</t>
    </r>
    <r>
      <rPr>
        <sz val="12"/>
        <rFont val="ＭＳ 明朝"/>
        <family val="1"/>
        <charset val="128"/>
      </rPr>
      <t>の事業所等で、利用者に対するサービス提供を実施しています。</t>
    </r>
    <rPh sb="0" eb="2">
      <t>レイワ</t>
    </rPh>
    <rPh sb="3" eb="4">
      <t>ネン</t>
    </rPh>
    <rPh sb="5" eb="6">
      <t>ガツ</t>
    </rPh>
    <rPh sb="7" eb="8">
      <t>ニチ</t>
    </rPh>
    <rPh sb="8" eb="10">
      <t>ジテン</t>
    </rPh>
    <rPh sb="15" eb="17">
      <t>ベッシ</t>
    </rPh>
    <rPh sb="18" eb="20">
      <t>シセツ</t>
    </rPh>
    <rPh sb="21" eb="24">
      <t>ジギョウショ</t>
    </rPh>
    <rPh sb="24" eb="26">
      <t>イチラン</t>
    </rPh>
    <rPh sb="28" eb="29">
      <t>カカ</t>
    </rPh>
    <rPh sb="31" eb="36">
      <t>ナゴヤシナイ</t>
    </rPh>
    <rPh sb="37" eb="40">
      <t>ジギョウショ</t>
    </rPh>
    <rPh sb="40" eb="41">
      <t>トウ</t>
    </rPh>
    <rPh sb="43" eb="46">
      <t>リヨウシャ</t>
    </rPh>
    <rPh sb="47" eb="48">
      <t>タイ</t>
    </rPh>
    <rPh sb="54" eb="56">
      <t>テイキョウ</t>
    </rPh>
    <rPh sb="57" eb="59">
      <t>ジッシ</t>
    </rPh>
    <phoneticPr fontId="3"/>
  </si>
  <si>
    <t>日中一時受入（あいち診療所滝の水「憩いの学校」に限る）</t>
    <rPh sb="0" eb="2">
      <t>ニッチュウ</t>
    </rPh>
    <rPh sb="2" eb="4">
      <t>イチジ</t>
    </rPh>
    <rPh sb="4" eb="6">
      <t>ウケイレ</t>
    </rPh>
    <rPh sb="10" eb="13">
      <t>シンリョウショ</t>
    </rPh>
    <rPh sb="13" eb="14">
      <t>タキ</t>
    </rPh>
    <rPh sb="15" eb="16">
      <t>ミズ</t>
    </rPh>
    <rPh sb="17" eb="18">
      <t>イコ</t>
    </rPh>
    <rPh sb="20" eb="22">
      <t>ガッコウ</t>
    </rPh>
    <rPh sb="24" eb="25">
      <t>カギ</t>
    </rPh>
    <phoneticPr fontId="3"/>
  </si>
  <si>
    <t>居宅介護等（重度訪問介護、行動援護、同行援護、重度障害者等包括支援、移動支援）</t>
    <rPh sb="4" eb="5">
      <t>トウ</t>
    </rPh>
    <rPh sb="6" eb="12">
      <t>ジュウドホウモンカイゴ</t>
    </rPh>
    <rPh sb="18" eb="20">
      <t>ドウコウ</t>
    </rPh>
    <rPh sb="20" eb="22">
      <t>エンゴ</t>
    </rPh>
    <rPh sb="23" eb="28">
      <t>ジュウドショウガイシャ</t>
    </rPh>
    <rPh sb="28" eb="33">
      <t>トウホウカツシエン</t>
    </rPh>
    <rPh sb="34" eb="38">
      <t>イドウシエン</t>
    </rPh>
    <phoneticPr fontId="3"/>
  </si>
  <si>
    <t>就労定着支援（通所系と一体的の場合、申請できません）</t>
    <phoneticPr fontId="3"/>
  </si>
  <si>
    <t>計画相談支援等（地域移行支援、地域定着支援）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</si>
</sst>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
    <numFmt numFmtId="177" formatCode="#,##0_ "/>
  </numFmts>
  <fonts count="17">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u/>
      <sz val="11"/>
      <color theme="10"/>
      <name val="ＭＳ Ｐゴシック"/>
      <family val="3"/>
      <charset val="128"/>
    </font>
    <font>
      <sz val="11"/>
      <name val="ＭＳ Ｐ明朝"/>
      <family val="1"/>
      <charset val="128"/>
    </font>
    <font>
      <sz val="11"/>
      <color rgb="FF000000"/>
      <name val="Yu Gothic"/>
      <family val="2"/>
      <charset val="1"/>
    </font>
    <font>
      <sz val="14"/>
      <color rgb="FF000000"/>
      <name val="ＭＳ 明朝"/>
      <family val="1"/>
      <charset val="128"/>
    </font>
    <font>
      <u/>
      <sz val="11"/>
      <color rgb="FF0563C1"/>
      <name val="Yu Gothic"/>
      <family val="2"/>
      <charset val="1"/>
    </font>
    <font>
      <sz val="14"/>
      <name val="ＭＳ 明朝"/>
      <family val="1"/>
      <charset val="128"/>
    </font>
    <font>
      <sz val="11"/>
      <name val="ＭＳ 明朝"/>
      <family val="1"/>
      <charset val="128"/>
    </font>
    <font>
      <sz val="12"/>
      <color theme="1"/>
      <name val="ＭＳ 明朝"/>
      <family val="1"/>
      <charset val="128"/>
    </font>
    <font>
      <b/>
      <u/>
      <sz val="12"/>
      <color rgb="FFFF0000"/>
      <name val="ＭＳ 明朝"/>
      <family val="1"/>
      <charset val="128"/>
    </font>
    <font>
      <b/>
      <sz val="12"/>
      <color rgb="FFFF0000"/>
      <name val="ＭＳ ゴシック"/>
      <family val="3"/>
      <charset val="128"/>
    </font>
    <font>
      <b/>
      <sz val="11"/>
      <color rgb="FFFF0000"/>
      <name val="ＭＳ Ｐゴシック"/>
      <family val="3"/>
      <charset val="128"/>
    </font>
    <font>
      <u/>
      <sz val="12"/>
      <name val="ＭＳ 明朝"/>
      <family val="1"/>
      <charset val="128"/>
    </font>
  </fonts>
  <fills count="3">
    <fill>
      <patternFill patternType="none"/>
    </fill>
    <fill>
      <patternFill patternType="gray125"/>
    </fill>
    <fill>
      <patternFill patternType="solid">
        <fgColor rgb="FFCDFFFF"/>
        <bgColor indexed="64"/>
      </patternFill>
    </fill>
  </fills>
  <borders count="42">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hair">
        <color auto="1"/>
      </right>
      <top style="thin">
        <color auto="1"/>
      </top>
      <bottom style="medium">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double">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5" fillId="0" borderId="0" applyNumberFormat="0" applyFill="0" applyBorder="0" applyAlignment="0" applyProtection="0">
      <alignment vertical="center"/>
    </xf>
    <xf numFmtId="0" fontId="6" fillId="0" borderId="0"/>
    <xf numFmtId="0" fontId="7" fillId="0" borderId="0"/>
    <xf numFmtId="0" fontId="9" fillId="0" borderId="0" applyBorder="0" applyProtection="0"/>
    <xf numFmtId="0" fontId="1" fillId="0" borderId="0">
      <alignment vertical="center"/>
    </xf>
  </cellStyleXfs>
  <cellXfs count="1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0" fillId="0" borderId="1" xfId="0"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1" fillId="0" borderId="0" xfId="0" applyFont="1">
      <alignment vertical="center"/>
    </xf>
    <xf numFmtId="0" fontId="10" fillId="0" borderId="0" xfId="0" applyFont="1">
      <alignment vertical="center"/>
    </xf>
    <xf numFmtId="0" fontId="10" fillId="0" borderId="1" xfId="0" applyFont="1" applyBorder="1">
      <alignment vertical="center"/>
    </xf>
    <xf numFmtId="0" fontId="11" fillId="0" borderId="1" xfId="0" applyFont="1" applyBorder="1">
      <alignment vertical="center"/>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0" fillId="0" borderId="0" xfId="0" applyAlignment="1">
      <alignment vertical="center" wrapText="1"/>
    </xf>
    <xf numFmtId="0" fontId="12" fillId="0" borderId="0" xfId="0" applyFont="1">
      <alignment vertical="center"/>
    </xf>
    <xf numFmtId="0" fontId="4" fillId="2" borderId="0" xfId="0" applyFont="1" applyFill="1">
      <alignment vertical="center"/>
    </xf>
    <xf numFmtId="0" fontId="0" fillId="0" borderId="0" xfId="0" applyAlignment="1">
      <alignment vertical="center" shrinkToFit="1"/>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2" borderId="0" xfId="0" applyFont="1" applyFill="1" applyProtection="1">
      <alignment vertical="center"/>
      <protection locked="0"/>
    </xf>
    <xf numFmtId="0" fontId="4" fillId="2" borderId="29" xfId="0" applyFont="1" applyFill="1" applyBorder="1" applyAlignment="1" applyProtection="1">
      <alignment horizontal="center" vertical="center"/>
      <protection locked="0"/>
    </xf>
    <xf numFmtId="0" fontId="11" fillId="0" borderId="1" xfId="0" applyFont="1" applyBorder="1" applyAlignment="1">
      <alignment horizontal="right" vertical="center"/>
    </xf>
    <xf numFmtId="0" fontId="0" fillId="0" borderId="0" xfId="0" applyAlignment="1" applyProtection="1">
      <alignment horizontal="left" vertical="center"/>
      <protection locked="0"/>
    </xf>
    <xf numFmtId="0" fontId="15" fillId="0" borderId="0" xfId="0" applyFont="1">
      <alignment vertical="center"/>
    </xf>
    <xf numFmtId="49" fontId="0" fillId="0" borderId="0" xfId="0" applyNumberFormat="1">
      <alignment vertical="center"/>
    </xf>
    <xf numFmtId="0" fontId="4" fillId="0" borderId="0" xfId="0" applyFont="1" applyAlignment="1">
      <alignment vertical="center"/>
    </xf>
    <xf numFmtId="0" fontId="0" fillId="0" borderId="6" xfId="0" applyBorder="1">
      <alignment vertical="center"/>
    </xf>
    <xf numFmtId="0" fontId="4"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Border="1">
      <alignment vertical="center"/>
    </xf>
    <xf numFmtId="0" fontId="11" fillId="0" borderId="0" xfId="0" applyFont="1" applyProtection="1">
      <alignment vertical="center"/>
    </xf>
    <xf numFmtId="0" fontId="11" fillId="0" borderId="0" xfId="0" applyFont="1" applyAlignment="1" applyProtection="1">
      <alignment vertical="center" shrinkToFit="1"/>
    </xf>
    <xf numFmtId="0" fontId="10" fillId="0" borderId="0" xfId="0" applyFont="1" applyProtection="1">
      <alignment vertical="center"/>
    </xf>
    <xf numFmtId="0" fontId="4" fillId="0" borderId="6" xfId="0" applyFont="1" applyBorder="1" applyProtection="1">
      <alignment vertical="center"/>
    </xf>
    <xf numFmtId="0" fontId="4" fillId="0" borderId="0" xfId="0" applyFont="1" applyBorder="1" applyAlignment="1" applyProtection="1">
      <alignment horizontal="center" vertical="center"/>
    </xf>
    <xf numFmtId="176" fontId="0" fillId="0" borderId="0" xfId="0" applyNumberFormat="1" applyBorder="1" applyAlignment="1" applyProtection="1">
      <alignment horizontal="center" vertical="center"/>
    </xf>
    <xf numFmtId="176" fontId="0" fillId="0" borderId="0" xfId="0" applyNumberFormat="1" applyBorder="1" applyAlignment="1" applyProtection="1">
      <alignment horizontal="right" vertical="center"/>
    </xf>
    <xf numFmtId="0" fontId="0" fillId="0" borderId="0" xfId="0" applyBorder="1" applyAlignment="1" applyProtection="1">
      <alignment horizontal="center" vertical="center"/>
    </xf>
    <xf numFmtId="0" fontId="0" fillId="0" borderId="0" xfId="0" applyProtection="1">
      <alignment vertical="center"/>
    </xf>
    <xf numFmtId="176" fontId="4"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right" vertical="center"/>
    </xf>
    <xf numFmtId="0" fontId="4" fillId="0" borderId="0" xfId="0" applyFont="1" applyFill="1" applyBorder="1" applyAlignment="1" applyProtection="1">
      <alignment horizontal="center" vertical="center"/>
    </xf>
    <xf numFmtId="0" fontId="0" fillId="0" borderId="0" xfId="0" applyAlignment="1" applyProtection="1">
      <alignment vertical="center" shrinkToFit="1"/>
    </xf>
    <xf numFmtId="0" fontId="10" fillId="0" borderId="27" xfId="0" applyFont="1" applyBorder="1" applyProtection="1">
      <alignment vertical="center"/>
    </xf>
    <xf numFmtId="0" fontId="4" fillId="2" borderId="1" xfId="0" applyFont="1" applyFill="1" applyBorder="1" applyAlignment="1" applyProtection="1">
      <alignment horizontal="left" vertical="center" shrinkToFit="1"/>
      <protection locked="0"/>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4" fillId="2" borderId="16"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left" vertical="center" shrinkToFit="1"/>
      <protection locked="0"/>
    </xf>
    <xf numFmtId="0" fontId="4" fillId="2" borderId="1" xfId="1" applyFont="1" applyFill="1" applyBorder="1" applyAlignment="1" applyProtection="1">
      <alignment horizontal="left" vertical="center" shrinkToFit="1"/>
      <protection locked="0"/>
    </xf>
    <xf numFmtId="0" fontId="8" fillId="0" borderId="0" xfId="3" applyFont="1" applyAlignment="1">
      <alignment vertical="center" shrinkToFit="1"/>
    </xf>
    <xf numFmtId="0" fontId="8" fillId="0" borderId="0" xfId="3" applyFont="1" applyAlignment="1">
      <alignment vertical="center" wrapText="1" shrinkToFit="1"/>
    </xf>
    <xf numFmtId="0" fontId="10" fillId="0" borderId="0" xfId="0" applyFont="1" applyAlignment="1">
      <alignment horizontal="center" vertical="center"/>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2" borderId="0" xfId="0" applyFont="1" applyFill="1" applyAlignment="1" applyProtection="1">
      <alignment horizontal="center" vertical="center" shrinkToFit="1"/>
      <protection locked="0"/>
    </xf>
    <xf numFmtId="0" fontId="14" fillId="0" borderId="0" xfId="0" applyFont="1" applyAlignment="1">
      <alignment horizontal="left" vertical="center"/>
    </xf>
    <xf numFmtId="0" fontId="4" fillId="2" borderId="38"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39" xfId="0" applyFont="1" applyFill="1" applyBorder="1" applyAlignment="1" applyProtection="1">
      <alignment horizontal="left" vertical="center" shrinkToFit="1"/>
      <protection locked="0"/>
    </xf>
    <xf numFmtId="0" fontId="4" fillId="0" borderId="13" xfId="0" applyFont="1" applyBorder="1" applyAlignment="1">
      <alignment horizontal="center" vertical="center" wrapText="1"/>
    </xf>
    <xf numFmtId="0" fontId="4" fillId="0" borderId="16"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6" xfId="0" applyFont="1" applyBorder="1" applyAlignment="1">
      <alignment horizontal="center" vertical="center" wrapText="1"/>
    </xf>
    <xf numFmtId="0" fontId="4" fillId="2" borderId="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1" fontId="10" fillId="0" borderId="1" xfId="0" applyNumberFormat="1" applyFont="1" applyBorder="1" applyAlignment="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lignment horizontal="left" vertical="center" wrapText="1"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0" borderId="31" xfId="0" applyFont="1" applyBorder="1" applyAlignment="1" applyProtection="1">
      <alignment horizontal="center" vertical="center"/>
    </xf>
    <xf numFmtId="0" fontId="11" fillId="2" borderId="7" xfId="0" applyFont="1" applyFill="1" applyBorder="1" applyAlignment="1" applyProtection="1">
      <alignment horizontal="left" vertical="center" wrapText="1" shrinkToFit="1"/>
      <protection locked="0"/>
    </xf>
    <xf numFmtId="0" fontId="11" fillId="2" borderId="8" xfId="0" applyFont="1" applyFill="1" applyBorder="1" applyAlignment="1" applyProtection="1">
      <alignment horizontal="left" vertical="center" wrapText="1" shrinkToFit="1"/>
      <protection locked="0"/>
    </xf>
    <xf numFmtId="0" fontId="11" fillId="2" borderId="9" xfId="0" applyFont="1" applyFill="1" applyBorder="1" applyAlignment="1" applyProtection="1">
      <alignment horizontal="left" vertical="center" wrapText="1" shrinkToFit="1"/>
      <protection locked="0"/>
    </xf>
    <xf numFmtId="177" fontId="4" fillId="0" borderId="7" xfId="0" applyNumberFormat="1" applyFont="1" applyFill="1" applyBorder="1" applyAlignment="1" applyProtection="1">
      <alignment horizontal="right" vertical="center"/>
    </xf>
    <xf numFmtId="177" fontId="4" fillId="0" borderId="8" xfId="0" applyNumberFormat="1" applyFont="1" applyFill="1" applyBorder="1" applyAlignment="1" applyProtection="1">
      <alignment horizontal="right" vertical="center"/>
    </xf>
    <xf numFmtId="177" fontId="4" fillId="0" borderId="9" xfId="0" applyNumberFormat="1" applyFont="1" applyFill="1" applyBorder="1" applyAlignment="1" applyProtection="1">
      <alignment horizontal="right" vertical="center"/>
    </xf>
    <xf numFmtId="176" fontId="4" fillId="0" borderId="7" xfId="0" applyNumberFormat="1" applyFont="1" applyBorder="1" applyAlignment="1" applyProtection="1">
      <alignment horizontal="right" vertical="center"/>
    </xf>
    <xf numFmtId="176" fontId="4" fillId="0" borderId="8" xfId="0" applyNumberFormat="1" applyFont="1" applyBorder="1" applyAlignment="1" applyProtection="1">
      <alignment horizontal="right" vertical="center"/>
    </xf>
    <xf numFmtId="176" fontId="4" fillId="0" borderId="9" xfId="0" applyNumberFormat="1" applyFont="1" applyBorder="1" applyAlignment="1" applyProtection="1">
      <alignment horizontal="right"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176" fontId="4" fillId="0" borderId="35" xfId="0" applyNumberFormat="1" applyFont="1" applyBorder="1" applyAlignment="1" applyProtection="1">
      <alignment horizontal="center" vertical="center"/>
    </xf>
    <xf numFmtId="176" fontId="4" fillId="0" borderId="1" xfId="0" applyNumberFormat="1" applyFont="1" applyBorder="1" applyAlignment="1" applyProtection="1">
      <alignment horizontal="center" vertical="center"/>
    </xf>
    <xf numFmtId="176" fontId="4" fillId="0" borderId="36" xfId="0" applyNumberFormat="1" applyFont="1" applyBorder="1" applyAlignment="1" applyProtection="1">
      <alignment horizontal="center" vertical="center"/>
    </xf>
    <xf numFmtId="0" fontId="4" fillId="0" borderId="30" xfId="0" applyFont="1" applyBorder="1" applyAlignment="1" applyProtection="1">
      <alignment horizontal="center" vertical="center"/>
    </xf>
    <xf numFmtId="176" fontId="4" fillId="0" borderId="32" xfId="0" applyNumberFormat="1" applyFont="1" applyBorder="1" applyAlignment="1" applyProtection="1">
      <alignment horizontal="right" vertical="center"/>
    </xf>
    <xf numFmtId="176" fontId="4" fillId="0" borderId="33" xfId="0" applyNumberFormat="1" applyFont="1" applyBorder="1" applyAlignment="1" applyProtection="1">
      <alignment horizontal="right" vertical="center"/>
    </xf>
    <xf numFmtId="176" fontId="4" fillId="0" borderId="34" xfId="0" applyNumberFormat="1" applyFont="1" applyBorder="1" applyAlignment="1" applyProtection="1">
      <alignment horizontal="right" vertical="center"/>
    </xf>
    <xf numFmtId="0" fontId="2" fillId="2" borderId="7" xfId="0" applyFont="1" applyFill="1" applyBorder="1" applyAlignment="1" applyProtection="1">
      <alignment horizontal="center" vertical="center" wrapText="1" shrinkToFit="1"/>
      <protection locked="0"/>
    </xf>
    <xf numFmtId="0" fontId="2" fillId="2" borderId="8" xfId="0" applyFont="1" applyFill="1" applyBorder="1" applyAlignment="1" applyProtection="1">
      <alignment horizontal="center" vertical="center" wrapText="1" shrinkToFit="1"/>
      <protection locked="0"/>
    </xf>
    <xf numFmtId="0" fontId="2" fillId="2" borderId="9" xfId="0" applyFont="1" applyFill="1" applyBorder="1" applyAlignment="1" applyProtection="1">
      <alignment horizontal="center" vertical="center" wrapText="1" shrinkToFit="1"/>
      <protection locked="0"/>
    </xf>
    <xf numFmtId="0" fontId="4" fillId="0" borderId="6" xfId="0" applyFont="1" applyBorder="1" applyAlignment="1" applyProtection="1">
      <alignment horizontal="center" vertical="center" shrinkToFit="1"/>
    </xf>
    <xf numFmtId="176" fontId="4" fillId="0" borderId="7" xfId="0" applyNumberFormat="1" applyFont="1" applyBorder="1" applyAlignment="1" applyProtection="1">
      <alignment horizontal="center" vertical="center"/>
    </xf>
    <xf numFmtId="176" fontId="4" fillId="0" borderId="8" xfId="0" applyNumberFormat="1" applyFont="1" applyBorder="1" applyAlignment="1" applyProtection="1">
      <alignment horizontal="center" vertical="center"/>
    </xf>
    <xf numFmtId="176" fontId="4" fillId="0" borderId="9" xfId="0" applyNumberFormat="1" applyFont="1" applyBorder="1" applyAlignment="1" applyProtection="1">
      <alignment horizontal="center" vertical="center"/>
    </xf>
    <xf numFmtId="176" fontId="0" fillId="0" borderId="6" xfId="0" applyNumberFormat="1" applyBorder="1" applyAlignment="1" applyProtection="1">
      <alignment horizontal="center" vertical="center"/>
    </xf>
    <xf numFmtId="176" fontId="0" fillId="0" borderId="37" xfId="0" applyNumberFormat="1" applyBorder="1" applyAlignment="1" applyProtection="1">
      <alignment horizontal="center" vertical="center"/>
    </xf>
    <xf numFmtId="0" fontId="10" fillId="0" borderId="27" xfId="0" applyFont="1" applyBorder="1" applyAlignment="1" applyProtection="1">
      <alignment horizontal="center" vertical="center"/>
    </xf>
    <xf numFmtId="176" fontId="10" fillId="0" borderId="32" xfId="0" applyNumberFormat="1" applyFont="1" applyBorder="1" applyAlignment="1" applyProtection="1">
      <alignment horizontal="right" vertical="center"/>
    </xf>
    <xf numFmtId="176" fontId="10" fillId="0" borderId="33" xfId="0" applyNumberFormat="1" applyFont="1" applyBorder="1" applyAlignment="1" applyProtection="1">
      <alignment horizontal="right" vertical="center"/>
    </xf>
    <xf numFmtId="176" fontId="10" fillId="0" borderId="34" xfId="0" applyNumberFormat="1" applyFont="1" applyBorder="1" applyAlignment="1" applyProtection="1">
      <alignment horizontal="right" vertical="center"/>
    </xf>
    <xf numFmtId="176" fontId="0" fillId="0" borderId="32" xfId="0" applyNumberFormat="1" applyBorder="1" applyAlignment="1" applyProtection="1">
      <alignment horizontal="right" vertical="center"/>
    </xf>
    <xf numFmtId="176" fontId="0" fillId="0" borderId="33" xfId="0" applyNumberFormat="1" applyBorder="1" applyAlignment="1" applyProtection="1">
      <alignment horizontal="right" vertical="center"/>
    </xf>
    <xf numFmtId="176" fontId="0" fillId="0" borderId="34" xfId="0" applyNumberFormat="1" applyBorder="1" applyAlignment="1" applyProtection="1">
      <alignment horizontal="right" vertical="center"/>
    </xf>
    <xf numFmtId="0" fontId="4" fillId="0" borderId="7"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0" fontId="0" fillId="0" borderId="40" xfId="0" applyBorder="1" applyAlignment="1" applyProtection="1">
      <alignment horizontal="center" vertical="center"/>
    </xf>
    <xf numFmtId="0" fontId="0" fillId="0" borderId="31" xfId="0" applyBorder="1" applyAlignment="1" applyProtection="1">
      <alignment horizontal="center" vertical="center"/>
    </xf>
    <xf numFmtId="0" fontId="0" fillId="0" borderId="41" xfId="0" applyBorder="1" applyAlignment="1" applyProtection="1">
      <alignment horizontal="center" vertical="center"/>
    </xf>
  </cellXfs>
  <cellStyles count="6">
    <cellStyle name="ハイパーリンク" xfId="1" builtinId="8"/>
    <cellStyle name="ハイパーリンク 2" xfId="4" xr:uid="{00000000-0005-0000-0000-000001000000}"/>
    <cellStyle name="標準" xfId="0" builtinId="0"/>
    <cellStyle name="標準 2" xfId="5" xr:uid="{00000000-0005-0000-0000-000003000000}"/>
    <cellStyle name="標準 3" xfId="2" xr:uid="{00000000-0005-0000-0000-000004000000}"/>
    <cellStyle name="標準 4" xfId="3" xr:uid="{00000000-0005-0000-0000-000005000000}"/>
  </cellStyles>
  <dxfs count="2">
    <dxf>
      <fill>
        <patternFill>
          <bgColor rgb="FFFFFF00"/>
        </patternFill>
      </fill>
    </dxf>
    <dxf>
      <fill>
        <patternFill>
          <bgColor rgb="FFFFFF00"/>
        </patternFill>
      </fill>
    </dxf>
  </dxfs>
  <tableStyles count="0" defaultTableStyle="TableStyleMedium2" defaultPivotStyle="PivotStyleLight16"/>
  <colors>
    <mruColors>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N$40" lockText="1" noThreeD="1"/>
</file>

<file path=xl/ctrlProps/ctrlProp2.xml><?xml version="1.0" encoding="utf-8"?>
<formControlPr xmlns="http://schemas.microsoft.com/office/spreadsheetml/2009/9/main" objectType="CheckBox" fmlaLink="$AN$41" lockText="1" noThreeD="1"/>
</file>

<file path=xl/ctrlProps/ctrlProp3.xml><?xml version="1.0" encoding="utf-8"?>
<formControlPr xmlns="http://schemas.microsoft.com/office/spreadsheetml/2009/9/main" objectType="CheckBox" fmlaLink="$AN$42" lockText="1" noThreeD="1"/>
</file>

<file path=xl/drawings/drawing1.xml><?xml version="1.0" encoding="utf-8"?>
<xdr:wsDr xmlns:xdr="http://schemas.openxmlformats.org/drawingml/2006/spreadsheetDrawing" xmlns:a="http://schemas.openxmlformats.org/drawingml/2006/main">
  <xdr:twoCellAnchor editAs="oneCell">
    <xdr:from>
      <xdr:col>2</xdr:col>
      <xdr:colOff>38099</xdr:colOff>
      <xdr:row>39</xdr:row>
      <xdr:rowOff>186467</xdr:rowOff>
    </xdr:from>
    <xdr:to>
      <xdr:col>3</xdr:col>
      <xdr:colOff>106679</xdr:colOff>
      <xdr:row>39</xdr:row>
      <xdr:rowOff>437927</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38099</xdr:colOff>
      <xdr:row>40</xdr:row>
      <xdr:rowOff>159573</xdr:rowOff>
    </xdr:from>
    <xdr:to>
      <xdr:col>3</xdr:col>
      <xdr:colOff>106231</xdr:colOff>
      <xdr:row>40</xdr:row>
      <xdr:rowOff>408792</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A2FD6B83-80D9-0D38-114A-A19D3A293C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36755</xdr:colOff>
      <xdr:row>41</xdr:row>
      <xdr:rowOff>39445</xdr:rowOff>
    </xdr:from>
    <xdr:to>
      <xdr:col>3</xdr:col>
      <xdr:colOff>105335</xdr:colOff>
      <xdr:row>41</xdr:row>
      <xdr:rowOff>290905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B9C9404A-12CF-BB48-22B2-EF1EA73B689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39</xdr:row>
          <xdr:rowOff>152400</xdr:rowOff>
        </xdr:from>
        <xdr:to>
          <xdr:col>3</xdr:col>
          <xdr:colOff>114300</xdr:colOff>
          <xdr:row>39</xdr:row>
          <xdr:rowOff>472440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40</xdr:row>
          <xdr:rowOff>129540</xdr:rowOff>
        </xdr:from>
        <xdr:to>
          <xdr:col>3</xdr:col>
          <xdr:colOff>137160</xdr:colOff>
          <xdr:row>40</xdr:row>
          <xdr:rowOff>441960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22860</xdr:rowOff>
        </xdr:from>
        <xdr:to>
          <xdr:col>3</xdr:col>
          <xdr:colOff>129540</xdr:colOff>
          <xdr:row>41</xdr:row>
          <xdr:rowOff>320040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51"/>
  <sheetViews>
    <sheetView tabSelected="1" view="pageBreakPreview" zoomScaleNormal="100" zoomScaleSheetLayoutView="100" workbookViewId="0">
      <selection activeCell="AD45" sqref="AD45"/>
    </sheetView>
  </sheetViews>
  <sheetFormatPr defaultRowHeight="13.2"/>
  <cols>
    <col min="1" max="39" width="3.6640625" customWidth="1"/>
    <col min="40" max="40" width="50.44140625" bestFit="1" customWidth="1"/>
  </cols>
  <sheetData>
    <row r="1" spans="1:39" ht="20.100000000000001"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65" t="s">
        <v>47</v>
      </c>
      <c r="AK1" s="65"/>
      <c r="AL1" s="65"/>
      <c r="AM1" s="65"/>
    </row>
    <row r="2" spans="1:39" ht="20.100000000000001"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39" ht="20.100000000000001" customHeight="1">
      <c r="A3" s="65" t="s">
        <v>81</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row>
    <row r="4" spans="1:39" ht="20.100000000000001" customHeight="1">
      <c r="A4" s="65" t="s">
        <v>24</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2.75"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ht="20.100000000000001"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3" t="s">
        <v>0</v>
      </c>
      <c r="AD6" s="95"/>
      <c r="AE6" s="95"/>
      <c r="AF6" s="4" t="s">
        <v>1</v>
      </c>
      <c r="AG6" s="95"/>
      <c r="AH6" s="95"/>
      <c r="AI6" s="4" t="s">
        <v>2</v>
      </c>
      <c r="AJ6" s="95"/>
      <c r="AK6" s="95"/>
      <c r="AL6" s="4" t="s">
        <v>3</v>
      </c>
      <c r="AM6" s="2"/>
    </row>
    <row r="7" spans="1:39" ht="20.100000000000001" customHeigh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ht="20.100000000000001" customHeight="1">
      <c r="A8" s="65" t="s">
        <v>51</v>
      </c>
      <c r="B8" s="65"/>
      <c r="C8" s="65"/>
      <c r="D8" s="65"/>
      <c r="E8" s="65"/>
      <c r="F8" s="65"/>
      <c r="G8" s="65"/>
      <c r="H8" s="65"/>
      <c r="I8" s="65"/>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ht="39" customHeight="1">
      <c r="A9" s="11"/>
      <c r="B9" s="11"/>
      <c r="C9" s="11"/>
      <c r="D9" s="11"/>
      <c r="E9" s="11"/>
      <c r="F9" s="11"/>
      <c r="G9" s="11"/>
      <c r="H9" s="11"/>
      <c r="I9" s="11"/>
      <c r="J9" s="11"/>
      <c r="K9" s="11"/>
      <c r="L9" s="11"/>
      <c r="M9" s="11"/>
      <c r="N9" s="11"/>
      <c r="O9" s="11"/>
      <c r="P9" s="11"/>
      <c r="Q9" s="11"/>
      <c r="R9" s="11"/>
      <c r="S9" s="11"/>
      <c r="T9" s="5" t="s">
        <v>4</v>
      </c>
      <c r="U9" s="5"/>
      <c r="V9" s="5"/>
      <c r="W9" s="5"/>
      <c r="X9" s="5"/>
      <c r="Y9" s="5"/>
      <c r="Z9" s="55"/>
      <c r="AA9" s="55"/>
      <c r="AB9" s="55"/>
      <c r="AC9" s="55"/>
      <c r="AD9" s="55"/>
      <c r="AE9" s="55"/>
      <c r="AF9" s="55"/>
      <c r="AG9" s="55"/>
      <c r="AH9" s="55"/>
      <c r="AI9" s="55"/>
      <c r="AJ9" s="55"/>
      <c r="AK9" s="55"/>
      <c r="AL9" s="55"/>
      <c r="AM9" s="1"/>
    </row>
    <row r="10" spans="1:39" ht="10.5" customHeight="1">
      <c r="A10" s="11"/>
      <c r="B10" s="11"/>
      <c r="C10" s="11"/>
      <c r="D10" s="11"/>
      <c r="E10" s="11"/>
      <c r="F10" s="11"/>
      <c r="G10" s="11"/>
      <c r="H10" s="11"/>
      <c r="I10" s="11"/>
      <c r="J10" s="11"/>
      <c r="K10" s="11"/>
      <c r="L10" s="11"/>
      <c r="M10" s="11"/>
      <c r="N10" s="11"/>
      <c r="O10" s="11"/>
      <c r="P10" s="11"/>
      <c r="Q10" s="11"/>
      <c r="R10" s="11"/>
      <c r="S10" s="11"/>
      <c r="T10" s="6"/>
      <c r="U10" s="6"/>
      <c r="V10" s="6"/>
      <c r="W10" s="6"/>
      <c r="X10" s="6"/>
      <c r="Y10" s="6"/>
      <c r="Z10" s="6"/>
      <c r="AA10" s="6"/>
      <c r="AB10" s="6"/>
      <c r="AC10" s="6"/>
      <c r="AD10" s="6"/>
      <c r="AE10" s="6"/>
      <c r="AF10" s="6"/>
      <c r="AG10" s="6"/>
      <c r="AH10" s="6"/>
      <c r="AI10" s="6"/>
      <c r="AJ10" s="6"/>
      <c r="AK10" s="6"/>
      <c r="AL10" s="6"/>
      <c r="AM10" s="11"/>
    </row>
    <row r="11" spans="1:39" ht="39" customHeight="1">
      <c r="A11" s="11"/>
      <c r="B11" s="11"/>
      <c r="C11" s="11"/>
      <c r="D11" s="11"/>
      <c r="E11" s="11"/>
      <c r="F11" s="11"/>
      <c r="G11" s="11"/>
      <c r="H11" s="11"/>
      <c r="I11" s="11"/>
      <c r="J11" s="11"/>
      <c r="K11" s="11"/>
      <c r="L11" s="11"/>
      <c r="M11" s="11"/>
      <c r="N11" s="11"/>
      <c r="O11" s="11"/>
      <c r="P11" s="11"/>
      <c r="Q11" s="11"/>
      <c r="R11" s="11"/>
      <c r="S11" s="11"/>
      <c r="T11" s="6"/>
      <c r="U11" s="6"/>
      <c r="V11" s="6"/>
      <c r="W11" s="6"/>
      <c r="X11" s="6"/>
      <c r="Y11" s="6"/>
      <c r="Z11" s="29" t="s">
        <v>5</v>
      </c>
      <c r="AA11" s="79"/>
      <c r="AB11" s="79"/>
      <c r="AC11" s="79"/>
      <c r="AD11" s="28"/>
      <c r="AE11" s="28"/>
      <c r="AF11" s="28"/>
      <c r="AG11" s="28"/>
      <c r="AH11" s="28"/>
      <c r="AI11" s="28"/>
      <c r="AJ11" s="28"/>
      <c r="AK11" s="28"/>
      <c r="AL11" s="28"/>
      <c r="AM11" s="11"/>
    </row>
    <row r="12" spans="1:39" ht="39" customHeight="1">
      <c r="A12" s="80" t="str">
        <f>IF(AND(AN40=TRUE,AN41=TRUE,AN42=TRUE),"　","下記の誓約事項をご確認いただき、☑をお願いします。")</f>
        <v>下記の誓約事項をご確認いただき、☑をお願いします。</v>
      </c>
      <c r="B12" s="80"/>
      <c r="C12" s="80"/>
      <c r="D12" s="80"/>
      <c r="E12" s="80"/>
      <c r="F12" s="80"/>
      <c r="G12" s="80"/>
      <c r="H12" s="80"/>
      <c r="I12" s="80"/>
      <c r="J12" s="80"/>
      <c r="K12" s="80"/>
      <c r="L12" s="80"/>
      <c r="M12" s="80"/>
      <c r="N12" s="80"/>
      <c r="O12" s="80"/>
      <c r="P12" s="80"/>
      <c r="Q12" s="80"/>
      <c r="R12" s="80"/>
      <c r="S12" s="80"/>
      <c r="T12" s="5" t="s">
        <v>6</v>
      </c>
      <c r="U12" s="5"/>
      <c r="V12" s="5"/>
      <c r="W12" s="5"/>
      <c r="X12" s="5"/>
      <c r="Y12" s="5"/>
      <c r="Z12" s="55"/>
      <c r="AA12" s="55"/>
      <c r="AB12" s="55"/>
      <c r="AC12" s="55"/>
      <c r="AD12" s="55"/>
      <c r="AE12" s="55"/>
      <c r="AF12" s="55"/>
      <c r="AG12" s="55"/>
      <c r="AH12" s="55"/>
      <c r="AI12" s="55"/>
      <c r="AJ12" s="55"/>
      <c r="AK12" s="55"/>
      <c r="AL12" s="55"/>
      <c r="AM12" s="11"/>
    </row>
    <row r="13" spans="1:39" ht="10.5" customHeight="1">
      <c r="A13" s="11"/>
      <c r="B13" s="11"/>
      <c r="C13" s="11"/>
      <c r="D13" s="11"/>
      <c r="E13" s="11"/>
      <c r="F13" s="11"/>
      <c r="G13" s="11"/>
      <c r="H13" s="11"/>
      <c r="I13" s="11"/>
      <c r="J13" s="11"/>
      <c r="K13" s="11"/>
      <c r="L13" s="11"/>
      <c r="M13" s="11"/>
      <c r="N13" s="11"/>
      <c r="O13" s="11"/>
      <c r="P13" s="11"/>
      <c r="Q13" s="11"/>
      <c r="R13" s="11"/>
      <c r="S13" s="11"/>
      <c r="T13" s="7"/>
      <c r="U13" s="7"/>
      <c r="V13" s="7"/>
      <c r="W13" s="7"/>
      <c r="X13" s="7"/>
      <c r="Y13" s="7"/>
      <c r="Z13" s="7"/>
      <c r="AA13" s="7"/>
      <c r="AB13" s="7"/>
      <c r="AC13" s="7"/>
      <c r="AD13" s="7"/>
      <c r="AE13" s="7"/>
      <c r="AF13" s="7"/>
      <c r="AG13" s="7"/>
      <c r="AH13" s="7"/>
      <c r="AI13" s="7"/>
      <c r="AJ13" s="7"/>
      <c r="AK13" s="7"/>
      <c r="AL13" s="7"/>
      <c r="AM13" s="11"/>
    </row>
    <row r="14" spans="1:39" ht="39" customHeight="1">
      <c r="A14" s="11"/>
      <c r="B14" s="11"/>
      <c r="C14" s="11"/>
      <c r="D14" s="11"/>
      <c r="E14" s="11"/>
      <c r="F14" s="11"/>
      <c r="G14" s="11"/>
      <c r="H14" s="11"/>
      <c r="I14" s="11"/>
      <c r="J14" s="11"/>
      <c r="K14" s="11"/>
      <c r="L14" s="11"/>
      <c r="M14" s="11"/>
      <c r="N14" s="11"/>
      <c r="O14" s="11"/>
      <c r="P14" s="11"/>
      <c r="Q14" s="11"/>
      <c r="R14" s="11"/>
      <c r="S14" s="11"/>
      <c r="T14" s="5" t="s">
        <v>7</v>
      </c>
      <c r="U14" s="5"/>
      <c r="V14" s="5"/>
      <c r="W14" s="5"/>
      <c r="X14" s="5"/>
      <c r="Y14" s="5"/>
      <c r="Z14" s="55"/>
      <c r="AA14" s="55"/>
      <c r="AB14" s="55"/>
      <c r="AC14" s="55"/>
      <c r="AD14" s="55"/>
      <c r="AE14" s="55"/>
      <c r="AF14" s="55"/>
      <c r="AG14" s="55"/>
      <c r="AH14" s="55"/>
      <c r="AI14" s="55"/>
      <c r="AJ14" s="55"/>
      <c r="AK14" s="55"/>
      <c r="AL14" s="55"/>
      <c r="AM14" s="11"/>
    </row>
    <row r="15" spans="1:39" ht="10.5" customHeight="1">
      <c r="A15" s="11"/>
      <c r="B15" s="11"/>
      <c r="C15" s="11"/>
      <c r="D15" s="11"/>
      <c r="E15" s="11"/>
      <c r="F15" s="11"/>
      <c r="G15" s="11"/>
      <c r="H15" s="11"/>
      <c r="I15" s="11"/>
      <c r="J15" s="11"/>
      <c r="K15" s="11"/>
      <c r="L15" s="11"/>
      <c r="M15" s="11"/>
      <c r="N15" s="11"/>
      <c r="O15" s="11"/>
      <c r="P15" s="11"/>
      <c r="Q15" s="11"/>
      <c r="R15" s="11"/>
      <c r="S15" s="11"/>
      <c r="T15" s="7"/>
      <c r="U15" s="7"/>
      <c r="V15" s="7"/>
      <c r="W15" s="7"/>
      <c r="X15" s="7"/>
      <c r="Y15" s="7"/>
      <c r="Z15" s="7"/>
      <c r="AA15" s="7"/>
      <c r="AB15" s="7"/>
      <c r="AC15" s="7"/>
      <c r="AD15" s="7"/>
      <c r="AE15" s="7"/>
      <c r="AF15" s="7"/>
      <c r="AG15" s="7"/>
      <c r="AH15" s="7"/>
      <c r="AI15" s="7"/>
      <c r="AJ15" s="7"/>
      <c r="AK15" s="7"/>
      <c r="AL15" s="7"/>
      <c r="AM15" s="11"/>
    </row>
    <row r="16" spans="1:39" ht="39" customHeight="1">
      <c r="A16" s="11"/>
      <c r="B16" s="11"/>
      <c r="C16" s="11"/>
      <c r="D16" s="11"/>
      <c r="E16" s="11"/>
      <c r="F16" s="11"/>
      <c r="G16" s="11"/>
      <c r="H16" s="11"/>
      <c r="I16" s="11"/>
      <c r="J16" s="11"/>
      <c r="K16" s="11"/>
      <c r="L16" s="11"/>
      <c r="M16" s="11"/>
      <c r="N16" s="11"/>
      <c r="O16" s="11"/>
      <c r="P16" s="11"/>
      <c r="Q16" s="11"/>
      <c r="R16" s="11"/>
      <c r="S16" s="11"/>
      <c r="T16" s="5" t="s">
        <v>8</v>
      </c>
      <c r="U16" s="5"/>
      <c r="V16" s="5"/>
      <c r="W16" s="5"/>
      <c r="X16" s="5"/>
      <c r="Y16" s="5"/>
      <c r="Z16" s="55"/>
      <c r="AA16" s="55"/>
      <c r="AB16" s="55"/>
      <c r="AC16" s="55"/>
      <c r="AD16" s="55"/>
      <c r="AE16" s="55"/>
      <c r="AF16" s="55"/>
      <c r="AG16" s="55"/>
      <c r="AH16" s="55"/>
      <c r="AI16" s="55"/>
      <c r="AJ16" s="55"/>
      <c r="AK16" s="55"/>
      <c r="AL16" s="55"/>
      <c r="AM16" s="11"/>
    </row>
    <row r="17" spans="1:43" ht="10.5" customHeight="1">
      <c r="A17" s="11"/>
      <c r="B17" s="11"/>
      <c r="C17" s="11"/>
      <c r="D17" s="11"/>
      <c r="E17" s="11"/>
      <c r="F17" s="11"/>
      <c r="G17" s="11"/>
      <c r="H17" s="11"/>
      <c r="I17" s="11"/>
      <c r="J17" s="11"/>
      <c r="K17" s="11"/>
      <c r="L17" s="11"/>
      <c r="M17" s="11"/>
      <c r="N17" s="11"/>
      <c r="O17" s="11"/>
      <c r="P17" s="11"/>
      <c r="Q17" s="11"/>
      <c r="R17" s="11"/>
      <c r="S17" s="11"/>
      <c r="T17" s="7"/>
      <c r="U17" s="7"/>
      <c r="V17" s="7"/>
      <c r="W17" s="7"/>
      <c r="X17" s="7"/>
      <c r="Y17" s="7"/>
      <c r="Z17" s="7"/>
      <c r="AA17" s="7"/>
      <c r="AB17" s="7"/>
      <c r="AC17" s="7"/>
      <c r="AD17" s="7"/>
      <c r="AE17" s="7"/>
      <c r="AF17" s="7"/>
      <c r="AG17" s="7"/>
      <c r="AH17" s="7"/>
      <c r="AI17" s="7"/>
      <c r="AJ17" s="7"/>
      <c r="AK17" s="7"/>
      <c r="AL17" s="7"/>
      <c r="AM17" s="11"/>
    </row>
    <row r="18" spans="1:43" ht="39" customHeight="1">
      <c r="A18" s="11"/>
      <c r="B18" s="11"/>
      <c r="C18" s="11"/>
      <c r="D18" s="11"/>
      <c r="E18" s="11"/>
      <c r="F18" s="11"/>
      <c r="G18" s="11"/>
      <c r="H18" s="11"/>
      <c r="I18" s="11"/>
      <c r="J18" s="11"/>
      <c r="K18" s="11"/>
      <c r="L18" s="11"/>
      <c r="M18" s="11"/>
      <c r="N18" s="11"/>
      <c r="O18" s="11"/>
      <c r="P18" s="11"/>
      <c r="Q18" s="11"/>
      <c r="R18" s="11"/>
      <c r="S18" s="11"/>
      <c r="T18" s="5" t="s">
        <v>9</v>
      </c>
      <c r="U18" s="5"/>
      <c r="V18" s="5"/>
      <c r="W18" s="5"/>
      <c r="X18" s="5"/>
      <c r="Y18" s="5"/>
      <c r="Z18" s="61"/>
      <c r="AA18" s="61"/>
      <c r="AB18" s="61"/>
      <c r="AC18" s="61"/>
      <c r="AD18" s="61"/>
      <c r="AE18" s="61"/>
      <c r="AF18" s="61"/>
      <c r="AG18" s="61"/>
      <c r="AH18" s="61"/>
      <c r="AI18" s="61"/>
      <c r="AJ18" s="61"/>
      <c r="AK18" s="61"/>
      <c r="AL18" s="61"/>
      <c r="AM18" s="11"/>
    </row>
    <row r="19" spans="1:43" ht="10.5" customHeight="1">
      <c r="A19" s="11"/>
      <c r="B19" s="11"/>
      <c r="C19" s="11"/>
      <c r="D19" s="11"/>
      <c r="E19" s="11"/>
      <c r="F19" s="11"/>
      <c r="G19" s="11"/>
      <c r="H19" s="11"/>
      <c r="I19" s="11"/>
      <c r="J19" s="11"/>
      <c r="K19" s="11"/>
      <c r="L19" s="11"/>
      <c r="M19" s="11"/>
      <c r="N19" s="11"/>
      <c r="O19" s="11"/>
      <c r="P19" s="11"/>
      <c r="Q19" s="11"/>
      <c r="R19" s="11"/>
      <c r="S19" s="11"/>
      <c r="T19" s="7"/>
      <c r="U19" s="7"/>
      <c r="V19" s="7"/>
      <c r="W19" s="7"/>
      <c r="X19" s="7"/>
      <c r="Y19" s="7"/>
      <c r="Z19" s="7"/>
      <c r="AA19" s="7"/>
      <c r="AB19" s="7"/>
      <c r="AC19" s="7"/>
      <c r="AD19" s="7"/>
      <c r="AE19" s="7"/>
      <c r="AF19" s="7"/>
      <c r="AG19" s="7"/>
      <c r="AH19" s="7"/>
      <c r="AI19" s="7"/>
      <c r="AJ19" s="7"/>
      <c r="AK19" s="7"/>
      <c r="AL19" s="7"/>
      <c r="AM19" s="11"/>
    </row>
    <row r="20" spans="1:43" ht="39" customHeight="1">
      <c r="A20" s="11"/>
      <c r="B20" s="11"/>
      <c r="C20" s="11"/>
      <c r="D20" s="11"/>
      <c r="E20" s="11"/>
      <c r="F20" s="11"/>
      <c r="G20" s="11"/>
      <c r="H20" s="11"/>
      <c r="I20" s="11"/>
      <c r="J20" s="11"/>
      <c r="K20" s="11"/>
      <c r="L20" s="11"/>
      <c r="M20" s="11"/>
      <c r="N20" s="11"/>
      <c r="O20" s="11"/>
      <c r="P20" s="11"/>
      <c r="Q20" s="11"/>
      <c r="R20" s="11"/>
      <c r="S20" s="11"/>
      <c r="T20" s="5" t="s">
        <v>10</v>
      </c>
      <c r="U20" s="5"/>
      <c r="V20" s="5"/>
      <c r="W20" s="5"/>
      <c r="X20" s="5"/>
      <c r="Y20" s="5"/>
      <c r="Z20" s="62"/>
      <c r="AA20" s="55"/>
      <c r="AB20" s="55"/>
      <c r="AC20" s="55"/>
      <c r="AD20" s="55"/>
      <c r="AE20" s="55"/>
      <c r="AF20" s="55"/>
      <c r="AG20" s="55"/>
      <c r="AH20" s="55"/>
      <c r="AI20" s="55"/>
      <c r="AJ20" s="55"/>
      <c r="AK20" s="55"/>
      <c r="AL20" s="55"/>
      <c r="AM20" s="11"/>
    </row>
    <row r="21" spans="1:43" ht="20.100000000000001"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row>
    <row r="22" spans="1:43" ht="20.100000000000001" customHeight="1">
      <c r="A22" s="63" t="s">
        <v>26</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11"/>
      <c r="AL22" s="11"/>
      <c r="AM22" s="11"/>
    </row>
    <row r="23" spans="1:43" ht="20.100000000000001" customHeight="1">
      <c r="A23" s="64" t="s">
        <v>25</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11"/>
      <c r="AL23" s="11"/>
      <c r="AM23" s="11"/>
    </row>
    <row r="24" spans="1:43" ht="20.100000000000001"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row>
    <row r="25" spans="1:43" ht="20.100000000000001" customHeight="1">
      <c r="A25" s="65" t="s">
        <v>11</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row>
    <row r="26" spans="1:43" ht="12"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43" ht="39" customHeight="1">
      <c r="A27" s="12">
        <v>1</v>
      </c>
      <c r="B27" s="12"/>
      <c r="C27" s="12" t="s">
        <v>49</v>
      </c>
      <c r="D27" s="12"/>
      <c r="E27" s="12"/>
      <c r="F27" s="11"/>
      <c r="G27" s="11"/>
      <c r="H27" s="11"/>
      <c r="I27" s="11"/>
      <c r="J27" s="11"/>
      <c r="K27" s="11"/>
      <c r="L27" s="11"/>
      <c r="M27" s="11"/>
      <c r="N27" s="57" t="s">
        <v>76</v>
      </c>
      <c r="O27" s="57"/>
      <c r="P27" s="57"/>
      <c r="Q27" s="57"/>
      <c r="R27" s="57"/>
      <c r="S27" s="57"/>
      <c r="T27" s="57"/>
      <c r="U27" s="57"/>
      <c r="V27" s="57"/>
      <c r="W27" s="57"/>
      <c r="X27" s="57"/>
      <c r="Y27" s="57"/>
      <c r="Z27" s="57"/>
      <c r="AA27" s="57"/>
      <c r="AB27" s="57"/>
      <c r="AC27" s="11"/>
      <c r="AD27" s="11"/>
      <c r="AE27" s="11"/>
      <c r="AF27" s="11"/>
      <c r="AG27" s="11"/>
      <c r="AH27" s="11"/>
      <c r="AI27" s="11"/>
      <c r="AJ27" s="11"/>
      <c r="AK27" s="11"/>
      <c r="AL27" s="11"/>
      <c r="AM27" s="11"/>
    </row>
    <row r="28" spans="1:43" ht="12"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row>
    <row r="29" spans="1:43" ht="39" customHeight="1">
      <c r="A29" s="12">
        <v>2</v>
      </c>
      <c r="B29" s="12"/>
      <c r="C29" s="12" t="s">
        <v>27</v>
      </c>
      <c r="D29" s="12"/>
      <c r="E29" s="12"/>
      <c r="F29" s="11"/>
      <c r="G29" s="11"/>
      <c r="H29" s="11"/>
      <c r="I29" s="11"/>
      <c r="J29" s="11"/>
      <c r="K29" s="11"/>
      <c r="L29" s="11"/>
      <c r="M29" s="11"/>
      <c r="N29" s="56">
        <f>別紙!AC40</f>
        <v>0</v>
      </c>
      <c r="O29" s="56"/>
      <c r="P29" s="56"/>
      <c r="Q29" s="56"/>
      <c r="R29" s="56"/>
      <c r="S29" s="56"/>
      <c r="T29" s="56"/>
      <c r="U29" s="56"/>
      <c r="V29" s="56"/>
      <c r="W29" s="56"/>
      <c r="X29" s="56"/>
      <c r="Y29" s="56"/>
      <c r="Z29" s="56"/>
      <c r="AA29" s="56"/>
      <c r="AB29" s="13" t="s">
        <v>12</v>
      </c>
      <c r="AC29" s="11"/>
      <c r="AD29" s="11"/>
      <c r="AE29" s="11"/>
      <c r="AF29" s="11"/>
      <c r="AG29" s="11"/>
      <c r="AH29" s="11"/>
      <c r="AI29" s="11"/>
      <c r="AJ29" s="11"/>
      <c r="AK29" s="11"/>
      <c r="AL29" s="11"/>
      <c r="AM29" s="11"/>
    </row>
    <row r="30" spans="1:43" ht="12"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row>
    <row r="31" spans="1:43" ht="39" customHeight="1">
      <c r="A31" s="12">
        <v>3</v>
      </c>
      <c r="B31" s="11"/>
      <c r="C31" s="12" t="s">
        <v>60</v>
      </c>
      <c r="D31" s="12"/>
      <c r="E31" s="12"/>
      <c r="F31" s="11"/>
      <c r="G31" s="11"/>
      <c r="H31" s="11"/>
      <c r="I31" s="11"/>
      <c r="J31" s="11"/>
      <c r="K31" s="11"/>
      <c r="L31" s="11"/>
      <c r="M31" s="11"/>
      <c r="N31" s="92" t="s">
        <v>52</v>
      </c>
      <c r="O31" s="93"/>
      <c r="P31" s="93"/>
      <c r="Q31" s="93"/>
      <c r="R31" s="93"/>
      <c r="S31" s="93"/>
      <c r="T31" s="94">
        <f>別紙!W10</f>
        <v>0</v>
      </c>
      <c r="U31" s="57"/>
      <c r="V31" s="57"/>
      <c r="W31" s="57"/>
      <c r="X31" s="13" t="s">
        <v>13</v>
      </c>
      <c r="Y31" s="32" t="s">
        <v>30</v>
      </c>
      <c r="Z31" s="94">
        <f>別紙!Q10</f>
        <v>0</v>
      </c>
      <c r="AA31" s="94"/>
      <c r="AB31" s="13" t="s">
        <v>32</v>
      </c>
      <c r="AC31" s="14"/>
      <c r="AD31" s="14"/>
      <c r="AE31" s="14"/>
      <c r="AF31" s="8"/>
      <c r="AG31" s="14" t="s">
        <v>31</v>
      </c>
      <c r="AH31" s="11"/>
      <c r="AI31" s="11"/>
      <c r="AJ31" s="11"/>
      <c r="AK31" s="11"/>
      <c r="AL31" s="11"/>
      <c r="AM31" s="11"/>
      <c r="AN31" s="11"/>
      <c r="AO31" s="11"/>
      <c r="AP31" s="11"/>
      <c r="AQ31" s="11"/>
    </row>
    <row r="32" spans="1:43" ht="12"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row>
    <row r="33" spans="1:43" ht="39" customHeight="1">
      <c r="A33" s="11"/>
      <c r="B33" s="11"/>
      <c r="C33" s="11"/>
      <c r="D33" s="11"/>
      <c r="E33" s="11"/>
      <c r="F33" s="11"/>
      <c r="G33" s="11"/>
      <c r="H33" s="11"/>
      <c r="I33" s="11"/>
      <c r="J33" s="11"/>
      <c r="K33" s="11"/>
      <c r="L33" s="11"/>
      <c r="M33" s="11"/>
      <c r="N33" s="92" t="s">
        <v>53</v>
      </c>
      <c r="O33" s="93"/>
      <c r="P33" s="93"/>
      <c r="Q33" s="93"/>
      <c r="R33" s="93"/>
      <c r="S33" s="93"/>
      <c r="T33" s="94">
        <f>別紙!W19</f>
        <v>0</v>
      </c>
      <c r="U33" s="57"/>
      <c r="V33" s="57"/>
      <c r="W33" s="57"/>
      <c r="X33" s="13" t="s">
        <v>13</v>
      </c>
      <c r="Y33" s="32" t="s">
        <v>30</v>
      </c>
      <c r="Z33" s="94">
        <f>別紙!Q19</f>
        <v>0</v>
      </c>
      <c r="AA33" s="94"/>
      <c r="AB33" s="13" t="s">
        <v>32</v>
      </c>
      <c r="AC33" s="14"/>
      <c r="AD33" s="14"/>
      <c r="AE33" s="14"/>
      <c r="AF33" s="8"/>
      <c r="AG33" s="14" t="s">
        <v>31</v>
      </c>
      <c r="AH33" s="11"/>
      <c r="AI33" s="11"/>
      <c r="AJ33" s="11"/>
      <c r="AK33" s="11"/>
      <c r="AL33" s="11"/>
      <c r="AM33" s="11"/>
      <c r="AN33" s="11"/>
      <c r="AO33" s="11"/>
      <c r="AP33" s="11"/>
      <c r="AQ33" s="11"/>
    </row>
    <row r="34" spans="1:43" ht="12"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row>
    <row r="35" spans="1:43" ht="39" customHeight="1">
      <c r="A35" s="12">
        <v>4</v>
      </c>
      <c r="B35" s="11"/>
      <c r="C35" s="12" t="s">
        <v>28</v>
      </c>
      <c r="D35" s="12"/>
      <c r="E35" s="12"/>
      <c r="F35" s="12"/>
      <c r="G35" s="12"/>
      <c r="H35" s="12"/>
      <c r="I35" s="12"/>
      <c r="J35" s="12"/>
      <c r="K35" s="12"/>
      <c r="L35" s="11"/>
      <c r="M35" s="11"/>
      <c r="N35" s="56">
        <f>別紙!AA38</f>
        <v>0</v>
      </c>
      <c r="O35" s="56"/>
      <c r="P35" s="56"/>
      <c r="Q35" s="56"/>
      <c r="R35" s="56"/>
      <c r="S35" s="56"/>
      <c r="T35" s="57" t="s">
        <v>29</v>
      </c>
      <c r="U35" s="57"/>
      <c r="V35" s="11"/>
      <c r="W35" s="11"/>
      <c r="X35" s="11"/>
      <c r="Y35" s="11"/>
      <c r="Z35" s="11"/>
      <c r="AA35" s="11"/>
      <c r="AB35" s="11"/>
      <c r="AC35" s="11"/>
      <c r="AD35" s="11"/>
      <c r="AE35" s="11"/>
      <c r="AF35" s="11"/>
      <c r="AG35" s="11"/>
      <c r="AH35" s="11"/>
      <c r="AI35" s="11"/>
      <c r="AJ35" s="11"/>
      <c r="AK35" s="11"/>
      <c r="AL35" s="11"/>
      <c r="AM35" s="11"/>
    </row>
    <row r="36" spans="1:43" ht="20.100000000000001"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row>
    <row r="37" spans="1:43" ht="39" customHeight="1">
      <c r="A37" s="12">
        <v>5</v>
      </c>
      <c r="B37" s="11"/>
      <c r="C37" s="72" t="s">
        <v>33</v>
      </c>
      <c r="D37" s="72"/>
      <c r="E37" s="72"/>
      <c r="F37" s="72"/>
      <c r="G37" s="80" t="str">
        <f>IF(AND(AN40=TRUE,AN41=TRUE,AN42=TRUE),"　","≪エラー≫下記の誓約事項に☑がないため、請求できません。☑が完了するとこのメッセージは消えます。")</f>
        <v>≪エラー≫下記の誓約事項に☑がないため、請求できません。☑が完了するとこのメッセージは消えます。</v>
      </c>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row>
    <row r="38" spans="1:43" ht="27" customHeight="1">
      <c r="A38" s="11"/>
      <c r="B38" s="11"/>
      <c r="C38" s="6" t="s">
        <v>58</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11"/>
    </row>
    <row r="39" spans="1:43" ht="27" customHeight="1">
      <c r="A39" s="11"/>
      <c r="B39" s="11"/>
      <c r="C39" s="6"/>
      <c r="D39" s="10" t="s">
        <v>59</v>
      </c>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6"/>
      <c r="AK39" s="6"/>
      <c r="AL39" s="6"/>
      <c r="AM39" s="6"/>
    </row>
    <row r="40" spans="1:43" ht="46.2" customHeight="1">
      <c r="A40" s="11"/>
      <c r="B40" s="11"/>
      <c r="C40" s="30"/>
      <c r="D40" s="35" t="s">
        <v>54</v>
      </c>
      <c r="E40" s="96" t="s">
        <v>82</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33" t="b">
        <v>0</v>
      </c>
    </row>
    <row r="41" spans="1:43" ht="43.95" customHeight="1">
      <c r="A41" s="11"/>
      <c r="B41" s="11"/>
      <c r="C41" s="30"/>
      <c r="D41" s="35" t="s">
        <v>55</v>
      </c>
      <c r="E41" s="96" t="s">
        <v>57</v>
      </c>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33" t="b">
        <v>0</v>
      </c>
    </row>
    <row r="42" spans="1:43" ht="27" customHeight="1">
      <c r="A42" s="11"/>
      <c r="B42" s="11"/>
      <c r="C42" s="30"/>
      <c r="D42" s="35" t="s">
        <v>56</v>
      </c>
      <c r="E42" s="36" t="s">
        <v>36</v>
      </c>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3" t="b">
        <v>0</v>
      </c>
    </row>
    <row r="43" spans="1:43" ht="20.100000000000001"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row>
    <row r="44" spans="1:43" ht="39" customHeight="1" thickBot="1">
      <c r="A44" s="12">
        <v>6</v>
      </c>
      <c r="B44" s="12"/>
      <c r="C44" s="12" t="s">
        <v>14</v>
      </c>
      <c r="D44" s="12"/>
      <c r="E44" s="12"/>
      <c r="F44" s="12"/>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1:43" ht="39" customHeight="1">
      <c r="A45" s="11"/>
      <c r="B45" s="73" t="s">
        <v>15</v>
      </c>
      <c r="C45" s="69" t="s">
        <v>16</v>
      </c>
      <c r="D45" s="70"/>
      <c r="E45" s="70"/>
      <c r="F45" s="70"/>
      <c r="G45" s="70"/>
      <c r="H45" s="58"/>
      <c r="I45" s="59"/>
      <c r="J45" s="59"/>
      <c r="K45" s="59"/>
      <c r="L45" s="59"/>
      <c r="M45" s="59"/>
      <c r="N45" s="59"/>
      <c r="O45" s="59"/>
      <c r="P45" s="60"/>
      <c r="Q45" s="71" t="s">
        <v>17</v>
      </c>
      <c r="R45" s="71"/>
      <c r="S45" s="71"/>
      <c r="T45" s="58"/>
      <c r="U45" s="59"/>
      <c r="V45" s="59"/>
      <c r="W45" s="59"/>
      <c r="X45" s="59"/>
      <c r="Y45" s="60"/>
      <c r="Z45" s="85" t="s">
        <v>18</v>
      </c>
      <c r="AA45" s="86"/>
      <c r="AB45" s="86"/>
      <c r="AC45" s="87"/>
      <c r="AD45" s="15"/>
      <c r="AE45" s="16"/>
      <c r="AF45" s="16"/>
      <c r="AG45" s="17"/>
      <c r="AH45" s="66" t="s">
        <v>19</v>
      </c>
      <c r="AI45" s="67"/>
      <c r="AJ45" s="68"/>
      <c r="AK45" s="15"/>
      <c r="AL45" s="16"/>
      <c r="AM45" s="18"/>
    </row>
    <row r="46" spans="1:43" ht="39" customHeight="1">
      <c r="A46" s="11"/>
      <c r="B46" s="74"/>
      <c r="C46" s="97" t="s">
        <v>20</v>
      </c>
      <c r="D46" s="98"/>
      <c r="E46" s="98"/>
      <c r="F46" s="98"/>
      <c r="G46" s="99"/>
      <c r="H46" s="89"/>
      <c r="I46" s="90"/>
      <c r="J46" s="90"/>
      <c r="K46" s="90"/>
      <c r="L46" s="90"/>
      <c r="M46" s="90"/>
      <c r="N46" s="90"/>
      <c r="O46" s="90"/>
      <c r="P46" s="90"/>
      <c r="Q46" s="90"/>
      <c r="R46" s="90"/>
      <c r="S46" s="90"/>
      <c r="T46" s="90"/>
      <c r="U46" s="90"/>
      <c r="V46" s="90"/>
      <c r="W46" s="90"/>
      <c r="X46" s="90"/>
      <c r="Y46" s="90"/>
      <c r="Z46" s="90"/>
      <c r="AA46" s="90"/>
      <c r="AB46" s="91"/>
      <c r="AC46" s="88" t="s">
        <v>21</v>
      </c>
      <c r="AD46" s="88"/>
      <c r="AE46" s="88"/>
      <c r="AF46" s="88"/>
      <c r="AG46" s="19"/>
      <c r="AH46" s="20"/>
      <c r="AI46" s="20"/>
      <c r="AJ46" s="20"/>
      <c r="AK46" s="20"/>
      <c r="AL46" s="20"/>
      <c r="AM46" s="21"/>
    </row>
    <row r="47" spans="1:43" ht="39" customHeight="1" thickBot="1">
      <c r="A47" s="11"/>
      <c r="B47" s="75"/>
      <c r="C47" s="76" t="s">
        <v>22</v>
      </c>
      <c r="D47" s="77"/>
      <c r="E47" s="77"/>
      <c r="F47" s="77"/>
      <c r="G47" s="78"/>
      <c r="H47" s="81"/>
      <c r="I47" s="82"/>
      <c r="J47" s="82"/>
      <c r="K47" s="82"/>
      <c r="L47" s="82"/>
      <c r="M47" s="82"/>
      <c r="N47" s="82"/>
      <c r="O47" s="82"/>
      <c r="P47" s="82"/>
      <c r="Q47" s="82"/>
      <c r="R47" s="82"/>
      <c r="S47" s="82"/>
      <c r="T47" s="82"/>
      <c r="U47" s="82"/>
      <c r="V47" s="82"/>
      <c r="W47" s="82"/>
      <c r="X47" s="82"/>
      <c r="Y47" s="82"/>
      <c r="Z47" s="82"/>
      <c r="AA47" s="82"/>
      <c r="AB47" s="83"/>
      <c r="AC47" s="84" t="s">
        <v>23</v>
      </c>
      <c r="AD47" s="84"/>
      <c r="AE47" s="84"/>
      <c r="AF47" s="84"/>
      <c r="AG47" s="31"/>
      <c r="AH47" s="26" t="s">
        <v>34</v>
      </c>
      <c r="AI47" s="26"/>
      <c r="AJ47" s="26"/>
      <c r="AK47" s="26" t="s">
        <v>35</v>
      </c>
      <c r="AL47" s="26"/>
      <c r="AM47" s="27"/>
      <c r="AN47" s="22"/>
    </row>
    <row r="48" spans="1:43" ht="20.100000000000001" customHeight="1">
      <c r="B48" s="34" t="s">
        <v>50</v>
      </c>
    </row>
    <row r="49" ht="20.100000000000001" customHeight="1"/>
    <row r="50" ht="20.100000000000001" customHeight="1"/>
    <row r="51" ht="20.100000000000001" customHeight="1"/>
  </sheetData>
  <sheetProtection sheet="1" selectLockedCells="1"/>
  <mergeCells count="45">
    <mergeCell ref="G37:AM37"/>
    <mergeCell ref="AJ1:AM1"/>
    <mergeCell ref="A3:AM3"/>
    <mergeCell ref="A4:AM4"/>
    <mergeCell ref="AD6:AE6"/>
    <mergeCell ref="AG6:AH6"/>
    <mergeCell ref="AJ6:AK6"/>
    <mergeCell ref="H47:AB47"/>
    <mergeCell ref="N27:AB27"/>
    <mergeCell ref="AC47:AF47"/>
    <mergeCell ref="H45:P45"/>
    <mergeCell ref="Z45:AC45"/>
    <mergeCell ref="AC46:AF46"/>
    <mergeCell ref="H46:AB46"/>
    <mergeCell ref="N31:S31"/>
    <mergeCell ref="T31:W31"/>
    <mergeCell ref="E41:AM41"/>
    <mergeCell ref="C46:G46"/>
    <mergeCell ref="Z31:AA31"/>
    <mergeCell ref="N33:S33"/>
    <mergeCell ref="T33:W33"/>
    <mergeCell ref="Z33:AA33"/>
    <mergeCell ref="E40:AM40"/>
    <mergeCell ref="A8:I8"/>
    <mergeCell ref="Z9:AL9"/>
    <mergeCell ref="Z12:AL12"/>
    <mergeCell ref="Z14:AL14"/>
    <mergeCell ref="AA11:AC11"/>
    <mergeCell ref="A12:S12"/>
    <mergeCell ref="Z16:AL16"/>
    <mergeCell ref="N35:S35"/>
    <mergeCell ref="T35:U35"/>
    <mergeCell ref="T45:Y45"/>
    <mergeCell ref="Z18:AL18"/>
    <mergeCell ref="Z20:AL20"/>
    <mergeCell ref="A22:AJ22"/>
    <mergeCell ref="A23:AJ23"/>
    <mergeCell ref="A25:AM25"/>
    <mergeCell ref="N29:AA29"/>
    <mergeCell ref="AH45:AJ45"/>
    <mergeCell ref="C45:G45"/>
    <mergeCell ref="Q45:S45"/>
    <mergeCell ref="C37:F37"/>
    <mergeCell ref="B45:B47"/>
    <mergeCell ref="C47:G47"/>
  </mergeCells>
  <phoneticPr fontId="3"/>
  <conditionalFormatting sqref="A12">
    <cfRule type="cellIs" dxfId="1" priority="2" operator="notEqual">
      <formula>"　"</formula>
    </cfRule>
  </conditionalFormatting>
  <conditionalFormatting sqref="G37">
    <cfRule type="cellIs" dxfId="0" priority="1" operator="notEqual">
      <formula>"　"</formula>
    </cfRule>
  </conditionalFormatting>
  <dataValidations count="4">
    <dataValidation type="list" allowBlank="1" showInputMessage="1" showErrorMessage="1" sqref="AG47" xr:uid="{00000000-0002-0000-0000-000000000000}">
      <formula1>"1,2"</formula1>
    </dataValidation>
    <dataValidation imeMode="off" allowBlank="1" showInputMessage="1" showErrorMessage="1" sqref="AG46:AM46 AK45:AM45 AD45:AG45 AD11:AL11 AG6:AH6 AJ6:AK6 Z18:AL18 Z20:AL20 AA11 AD6:AE6" xr:uid="{00000000-0002-0000-0000-000001000000}"/>
    <dataValidation imeMode="on" allowBlank="1" showInputMessage="1" showErrorMessage="1" sqref="Z9:AL9 Z12:AL12 Z14:AL14 Z16:AL16 H45:P45 T45:Y45 H47:AB47" xr:uid="{00000000-0002-0000-0000-000002000000}"/>
    <dataValidation imeMode="fullKatakana" allowBlank="1" showInputMessage="1" showErrorMessage="1" sqref="H46:AB46" xr:uid="{00000000-0002-0000-0000-000003000000}"/>
  </dataValidations>
  <pageMargins left="0.70866141732283472" right="0.39370078740157483" top="0.59055118110236227" bottom="0.35433070866141736" header="0.31496062992125984" footer="0.31496062992125984"/>
  <pageSetup paperSize="9" scale="6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from>
                    <xdr:col>2</xdr:col>
                    <xdr:colOff>30480</xdr:colOff>
                    <xdr:row>39</xdr:row>
                    <xdr:rowOff>152400</xdr:rowOff>
                  </from>
                  <to>
                    <xdr:col>3</xdr:col>
                    <xdr:colOff>114300</xdr:colOff>
                    <xdr:row>39</xdr:row>
                    <xdr:rowOff>472440</xdr:rowOff>
                  </to>
                </anchor>
              </controlPr>
            </control>
          </mc:Choice>
        </mc:AlternateContent>
        <mc:AlternateContent xmlns:mc="http://schemas.openxmlformats.org/markup-compatibility/2006">
          <mc:Choice Requires="x14">
            <control shapeId="3" r:id="rId5" name="Check Box 4">
              <controlPr defaultSize="0" autoFill="0" autoLine="0" autoPict="0" altText="">
                <anchor moveWithCells="1">
                  <from>
                    <xdr:col>2</xdr:col>
                    <xdr:colOff>53340</xdr:colOff>
                    <xdr:row>40</xdr:row>
                    <xdr:rowOff>129540</xdr:rowOff>
                  </from>
                  <to>
                    <xdr:col>3</xdr:col>
                    <xdr:colOff>137160</xdr:colOff>
                    <xdr:row>40</xdr:row>
                    <xdr:rowOff>441960</xdr:rowOff>
                  </to>
                </anchor>
              </controlPr>
            </control>
          </mc:Choice>
        </mc:AlternateContent>
        <mc:AlternateContent xmlns:mc="http://schemas.openxmlformats.org/markup-compatibility/2006">
          <mc:Choice Requires="x14">
            <control shapeId="4" r:id="rId6" name="Check Box 5">
              <controlPr defaultSize="0" autoFill="0" autoLine="0" autoPict="0" altText="">
                <anchor moveWithCells="1">
                  <from>
                    <xdr:col>2</xdr:col>
                    <xdr:colOff>38100</xdr:colOff>
                    <xdr:row>41</xdr:row>
                    <xdr:rowOff>22860</xdr:rowOff>
                  </from>
                  <to>
                    <xdr:col>3</xdr:col>
                    <xdr:colOff>129540</xdr:colOff>
                    <xdr:row>41</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41"/>
  <sheetViews>
    <sheetView showGridLines="0" view="pageBreakPreview" zoomScaleNormal="100" zoomScaleSheetLayoutView="100" workbookViewId="0">
      <selection activeCell="B27" sqref="B27:F27"/>
    </sheetView>
  </sheetViews>
  <sheetFormatPr defaultRowHeight="29.1" customHeight="1"/>
  <cols>
    <col min="1" max="16" width="3.6640625" customWidth="1"/>
    <col min="17" max="22" width="4.109375" style="25" customWidth="1"/>
    <col min="23" max="25" width="3.109375" customWidth="1"/>
    <col min="26" max="28" width="3.88671875" customWidth="1"/>
    <col min="29" max="30" width="3.6640625" customWidth="1"/>
    <col min="31" max="31" width="2.6640625" customWidth="1"/>
    <col min="32" max="35" width="3.6640625" customWidth="1"/>
    <col min="36" max="40" width="3.109375" customWidth="1"/>
    <col min="42" max="42" width="18.109375" customWidth="1"/>
    <col min="43" max="43" width="13.21875" customWidth="1"/>
  </cols>
  <sheetData>
    <row r="1" spans="1:43" ht="29.1" customHeight="1">
      <c r="A1" s="41"/>
      <c r="B1" s="41"/>
      <c r="C1" s="41"/>
      <c r="D1" s="41"/>
      <c r="E1" s="41"/>
      <c r="F1" s="41"/>
      <c r="G1" s="41"/>
      <c r="H1" s="41"/>
      <c r="I1" s="41"/>
      <c r="J1" s="41"/>
      <c r="K1" s="41"/>
      <c r="L1" s="41"/>
      <c r="M1" s="41"/>
      <c r="N1" s="41"/>
      <c r="O1" s="41"/>
      <c r="P1" s="41"/>
      <c r="Q1" s="42"/>
      <c r="R1" s="42"/>
      <c r="S1" s="42"/>
      <c r="T1" s="42"/>
      <c r="U1" s="42"/>
      <c r="V1" s="42"/>
      <c r="W1" s="41"/>
      <c r="X1" s="41"/>
      <c r="Y1" s="41"/>
      <c r="Z1" s="41"/>
      <c r="AA1" s="41"/>
      <c r="AB1" s="41"/>
      <c r="AC1" s="41"/>
      <c r="AD1" s="41"/>
      <c r="AE1" s="41"/>
      <c r="AF1" s="41"/>
      <c r="AG1" s="41"/>
      <c r="AH1" s="41"/>
      <c r="AI1" s="41"/>
      <c r="AJ1" s="41"/>
      <c r="AK1" s="41"/>
      <c r="AL1" s="41"/>
      <c r="AM1" s="147" t="s">
        <v>66</v>
      </c>
      <c r="AN1" s="147"/>
    </row>
    <row r="2" spans="1:43" ht="29.1" customHeight="1">
      <c r="A2" s="43" t="s">
        <v>77</v>
      </c>
      <c r="B2" s="41"/>
      <c r="C2" s="43"/>
      <c r="D2" s="43"/>
      <c r="E2" s="43"/>
      <c r="F2" s="41"/>
      <c r="G2" s="41"/>
      <c r="H2" s="41"/>
      <c r="I2" s="41"/>
      <c r="J2" s="41"/>
      <c r="K2" s="41"/>
      <c r="L2" s="41"/>
      <c r="M2" s="41"/>
      <c r="N2" s="41"/>
      <c r="O2" s="41"/>
      <c r="P2" s="41"/>
      <c r="Q2" s="42"/>
      <c r="R2" s="42"/>
      <c r="S2" s="42"/>
      <c r="T2" s="42"/>
      <c r="U2" s="42"/>
      <c r="V2" s="42"/>
      <c r="W2" s="41"/>
      <c r="X2" s="41"/>
      <c r="Y2" s="41"/>
      <c r="Z2" s="41"/>
      <c r="AA2" s="41"/>
      <c r="AB2" s="41"/>
      <c r="AC2" s="41"/>
      <c r="AD2" s="41"/>
      <c r="AE2" s="41"/>
      <c r="AF2" s="41"/>
      <c r="AG2" s="41"/>
      <c r="AH2" s="41"/>
      <c r="AI2" s="41"/>
      <c r="AJ2" s="41"/>
      <c r="AK2" s="41"/>
      <c r="AL2" s="41"/>
      <c r="AM2" s="41"/>
      <c r="AN2" s="41"/>
    </row>
    <row r="3" spans="1:43" ht="29.1" customHeight="1">
      <c r="A3" s="43" t="s">
        <v>78</v>
      </c>
      <c r="B3" s="41"/>
      <c r="C3" s="41"/>
      <c r="D3" s="41"/>
      <c r="E3" s="41"/>
      <c r="F3" s="41"/>
      <c r="G3" s="41"/>
      <c r="H3" s="41"/>
      <c r="I3" s="41"/>
      <c r="J3" s="41"/>
      <c r="K3" s="41"/>
      <c r="L3" s="41"/>
      <c r="M3" s="41"/>
      <c r="N3" s="41"/>
      <c r="O3" s="41"/>
      <c r="P3" s="41"/>
      <c r="Q3" s="42"/>
      <c r="R3" s="42"/>
      <c r="S3" s="42"/>
      <c r="T3" s="42"/>
      <c r="U3" s="42"/>
      <c r="V3" s="42"/>
      <c r="W3" s="41"/>
      <c r="X3" s="41"/>
      <c r="Y3" s="41"/>
      <c r="Z3" s="41"/>
      <c r="AA3" s="41"/>
      <c r="AB3" s="41"/>
      <c r="AC3" s="41"/>
      <c r="AD3" s="41"/>
      <c r="AE3" s="41"/>
      <c r="AF3" s="41"/>
      <c r="AG3" s="41"/>
      <c r="AH3" s="41"/>
      <c r="AI3" s="41"/>
      <c r="AJ3" s="41"/>
      <c r="AK3" s="41"/>
      <c r="AL3" s="41"/>
      <c r="AM3" s="41"/>
      <c r="AN3" s="41"/>
    </row>
    <row r="4" spans="1:43" ht="29.1" customHeight="1">
      <c r="A4" s="44" t="s">
        <v>37</v>
      </c>
      <c r="B4" s="101" t="s">
        <v>38</v>
      </c>
      <c r="C4" s="101"/>
      <c r="D4" s="101"/>
      <c r="E4" s="101"/>
      <c r="F4" s="101"/>
      <c r="G4" s="101" t="s">
        <v>39</v>
      </c>
      <c r="H4" s="101"/>
      <c r="I4" s="101"/>
      <c r="J4" s="101"/>
      <c r="K4" s="101"/>
      <c r="L4" s="101"/>
      <c r="M4" s="101"/>
      <c r="N4" s="101"/>
      <c r="O4" s="101"/>
      <c r="P4" s="101"/>
      <c r="Q4" s="128" t="s">
        <v>40</v>
      </c>
      <c r="R4" s="128"/>
      <c r="S4" s="128"/>
      <c r="T4" s="128"/>
      <c r="U4" s="128"/>
      <c r="V4" s="128"/>
      <c r="W4" s="100" t="s">
        <v>60</v>
      </c>
      <c r="X4" s="100"/>
      <c r="Y4" s="100"/>
      <c r="Z4" s="100" t="s">
        <v>61</v>
      </c>
      <c r="AA4" s="100"/>
      <c r="AB4" s="100"/>
      <c r="AC4" s="100" t="s">
        <v>62</v>
      </c>
      <c r="AD4" s="100"/>
      <c r="AE4" s="100"/>
      <c r="AF4" s="100" t="s">
        <v>41</v>
      </c>
      <c r="AG4" s="101"/>
      <c r="AH4" s="101"/>
      <c r="AI4" s="101"/>
      <c r="AJ4" s="101" t="s">
        <v>42</v>
      </c>
      <c r="AK4" s="101"/>
      <c r="AL4" s="101"/>
      <c r="AM4" s="101"/>
      <c r="AN4" s="101"/>
      <c r="AP4" s="37" t="s">
        <v>74</v>
      </c>
      <c r="AQ4" s="37" t="s">
        <v>62</v>
      </c>
    </row>
    <row r="5" spans="1:43" ht="29.1" customHeight="1">
      <c r="A5" s="44">
        <v>1</v>
      </c>
      <c r="B5" s="102"/>
      <c r="C5" s="103"/>
      <c r="D5" s="103"/>
      <c r="E5" s="103"/>
      <c r="F5" s="104"/>
      <c r="G5" s="102"/>
      <c r="H5" s="103"/>
      <c r="I5" s="103"/>
      <c r="J5" s="103"/>
      <c r="K5" s="103"/>
      <c r="L5" s="103"/>
      <c r="M5" s="103"/>
      <c r="N5" s="103"/>
      <c r="O5" s="103"/>
      <c r="P5" s="104"/>
      <c r="Q5" s="144"/>
      <c r="R5" s="145"/>
      <c r="S5" s="145"/>
      <c r="T5" s="145"/>
      <c r="U5" s="145"/>
      <c r="V5" s="146"/>
      <c r="W5" s="102"/>
      <c r="X5" s="103"/>
      <c r="Y5" s="104"/>
      <c r="Z5" s="106"/>
      <c r="AA5" s="107"/>
      <c r="AB5" s="108"/>
      <c r="AC5" s="109" t="str">
        <f>IFERROR(VLOOKUP(Z5,$AP$4:$AQ$7,2,FALSE),"0")</f>
        <v>0</v>
      </c>
      <c r="AD5" s="110"/>
      <c r="AE5" s="111"/>
      <c r="AF5" s="112">
        <f>W5*AC5</f>
        <v>0</v>
      </c>
      <c r="AG5" s="113"/>
      <c r="AH5" s="113"/>
      <c r="AI5" s="114"/>
      <c r="AJ5" s="102"/>
      <c r="AK5" s="103"/>
      <c r="AL5" s="103"/>
      <c r="AM5" s="103"/>
      <c r="AN5" s="103"/>
      <c r="AO5" s="22"/>
      <c r="AP5" s="37" t="s">
        <v>63</v>
      </c>
      <c r="AQ5" s="37">
        <v>42500</v>
      </c>
    </row>
    <row r="6" spans="1:43" ht="29.1" customHeight="1">
      <c r="A6" s="44">
        <v>2</v>
      </c>
      <c r="B6" s="102"/>
      <c r="C6" s="103"/>
      <c r="D6" s="103"/>
      <c r="E6" s="103"/>
      <c r="F6" s="104"/>
      <c r="G6" s="102"/>
      <c r="H6" s="103"/>
      <c r="I6" s="103"/>
      <c r="J6" s="103"/>
      <c r="K6" s="103"/>
      <c r="L6" s="103"/>
      <c r="M6" s="103"/>
      <c r="N6" s="103"/>
      <c r="O6" s="103"/>
      <c r="P6" s="104"/>
      <c r="Q6" s="144"/>
      <c r="R6" s="145"/>
      <c r="S6" s="145"/>
      <c r="T6" s="145"/>
      <c r="U6" s="145"/>
      <c r="V6" s="146"/>
      <c r="W6" s="102"/>
      <c r="X6" s="103"/>
      <c r="Y6" s="104"/>
      <c r="Z6" s="106"/>
      <c r="AA6" s="107"/>
      <c r="AB6" s="108"/>
      <c r="AC6" s="109" t="str">
        <f t="shared" ref="AC6:AC9" si="0">IFERROR(VLOOKUP(Z6,$AP$4:$AQ$7,2,FALSE),"0")</f>
        <v>0</v>
      </c>
      <c r="AD6" s="110"/>
      <c r="AE6" s="111"/>
      <c r="AF6" s="112">
        <f t="shared" ref="AF6:AF9" si="1">W6*AC6</f>
        <v>0</v>
      </c>
      <c r="AG6" s="113"/>
      <c r="AH6" s="113"/>
      <c r="AI6" s="114"/>
      <c r="AJ6" s="102"/>
      <c r="AK6" s="103"/>
      <c r="AL6" s="103"/>
      <c r="AM6" s="103"/>
      <c r="AN6" s="103"/>
      <c r="AP6" s="37" t="s">
        <v>64</v>
      </c>
      <c r="AQ6" s="37">
        <v>20000</v>
      </c>
    </row>
    <row r="7" spans="1:43" ht="29.1" customHeight="1">
      <c r="A7" s="44">
        <v>3</v>
      </c>
      <c r="B7" s="102"/>
      <c r="C7" s="103"/>
      <c r="D7" s="103"/>
      <c r="E7" s="103"/>
      <c r="F7" s="104"/>
      <c r="G7" s="102"/>
      <c r="H7" s="103"/>
      <c r="I7" s="103"/>
      <c r="J7" s="103"/>
      <c r="K7" s="103"/>
      <c r="L7" s="103"/>
      <c r="M7" s="103"/>
      <c r="N7" s="103"/>
      <c r="O7" s="103"/>
      <c r="P7" s="104"/>
      <c r="Q7" s="144"/>
      <c r="R7" s="145"/>
      <c r="S7" s="145"/>
      <c r="T7" s="145"/>
      <c r="U7" s="145"/>
      <c r="V7" s="146"/>
      <c r="W7" s="102"/>
      <c r="X7" s="103"/>
      <c r="Y7" s="104"/>
      <c r="Z7" s="106"/>
      <c r="AA7" s="107"/>
      <c r="AB7" s="108"/>
      <c r="AC7" s="109" t="str">
        <f t="shared" si="0"/>
        <v>0</v>
      </c>
      <c r="AD7" s="110"/>
      <c r="AE7" s="111"/>
      <c r="AF7" s="112">
        <f t="shared" si="1"/>
        <v>0</v>
      </c>
      <c r="AG7" s="113"/>
      <c r="AH7" s="113"/>
      <c r="AI7" s="114"/>
      <c r="AJ7" s="102"/>
      <c r="AK7" s="103"/>
      <c r="AL7" s="103"/>
      <c r="AM7" s="103"/>
      <c r="AN7" s="103"/>
      <c r="AP7" s="37" t="s">
        <v>65</v>
      </c>
      <c r="AQ7" s="37">
        <v>22500</v>
      </c>
    </row>
    <row r="8" spans="1:43" ht="29.1" customHeight="1">
      <c r="A8" s="44">
        <v>4</v>
      </c>
      <c r="B8" s="102"/>
      <c r="C8" s="103"/>
      <c r="D8" s="103"/>
      <c r="E8" s="103"/>
      <c r="F8" s="104"/>
      <c r="G8" s="102"/>
      <c r="H8" s="103"/>
      <c r="I8" s="103"/>
      <c r="J8" s="103"/>
      <c r="K8" s="103"/>
      <c r="L8" s="103"/>
      <c r="M8" s="103"/>
      <c r="N8" s="103"/>
      <c r="O8" s="103"/>
      <c r="P8" s="104"/>
      <c r="Q8" s="144"/>
      <c r="R8" s="145"/>
      <c r="S8" s="145"/>
      <c r="T8" s="145"/>
      <c r="U8" s="145"/>
      <c r="V8" s="146"/>
      <c r="W8" s="102"/>
      <c r="X8" s="103"/>
      <c r="Y8" s="104"/>
      <c r="Z8" s="106"/>
      <c r="AA8" s="107"/>
      <c r="AB8" s="108"/>
      <c r="AC8" s="109" t="str">
        <f t="shared" si="0"/>
        <v>0</v>
      </c>
      <c r="AD8" s="110"/>
      <c r="AE8" s="111"/>
      <c r="AF8" s="112">
        <f t="shared" ref="AF8" si="2">W8*AC8</f>
        <v>0</v>
      </c>
      <c r="AG8" s="113"/>
      <c r="AH8" s="113"/>
      <c r="AI8" s="114"/>
      <c r="AJ8" s="102"/>
      <c r="AK8" s="103"/>
      <c r="AL8" s="103"/>
      <c r="AM8" s="103"/>
      <c r="AN8" s="103"/>
      <c r="AP8" s="40"/>
      <c r="AQ8" s="40"/>
    </row>
    <row r="9" spans="1:43" ht="29.1" customHeight="1" thickBot="1">
      <c r="A9" s="44">
        <v>5</v>
      </c>
      <c r="B9" s="102"/>
      <c r="C9" s="103"/>
      <c r="D9" s="103"/>
      <c r="E9" s="103"/>
      <c r="F9" s="104"/>
      <c r="G9" s="102"/>
      <c r="H9" s="103"/>
      <c r="I9" s="103"/>
      <c r="J9" s="103"/>
      <c r="K9" s="103"/>
      <c r="L9" s="103"/>
      <c r="M9" s="103"/>
      <c r="N9" s="103"/>
      <c r="O9" s="103"/>
      <c r="P9" s="104"/>
      <c r="Q9" s="144"/>
      <c r="R9" s="145"/>
      <c r="S9" s="145"/>
      <c r="T9" s="145"/>
      <c r="U9" s="145"/>
      <c r="V9" s="146"/>
      <c r="W9" s="102"/>
      <c r="X9" s="103"/>
      <c r="Y9" s="104"/>
      <c r="Z9" s="106"/>
      <c r="AA9" s="107"/>
      <c r="AB9" s="108"/>
      <c r="AC9" s="109" t="str">
        <f t="shared" si="0"/>
        <v>0</v>
      </c>
      <c r="AD9" s="110"/>
      <c r="AE9" s="111"/>
      <c r="AF9" s="112">
        <f t="shared" si="1"/>
        <v>0</v>
      </c>
      <c r="AG9" s="113"/>
      <c r="AH9" s="113"/>
      <c r="AI9" s="114"/>
      <c r="AJ9" s="102"/>
      <c r="AK9" s="103"/>
      <c r="AL9" s="103"/>
      <c r="AM9" s="103"/>
      <c r="AN9" s="103"/>
    </row>
    <row r="10" spans="1:43" ht="29.1" customHeight="1" thickTop="1" thickBot="1">
      <c r="A10" s="115" t="s">
        <v>43</v>
      </c>
      <c r="B10" s="116"/>
      <c r="C10" s="116"/>
      <c r="D10" s="116"/>
      <c r="E10" s="116"/>
      <c r="F10" s="116"/>
      <c r="G10" s="116"/>
      <c r="H10" s="116"/>
      <c r="I10" s="116"/>
      <c r="J10" s="116"/>
      <c r="K10" s="116"/>
      <c r="L10" s="116"/>
      <c r="M10" s="116"/>
      <c r="N10" s="116"/>
      <c r="O10" s="116"/>
      <c r="P10" s="117"/>
      <c r="Q10" s="115">
        <f>COUNTA(Q5:V9)</f>
        <v>0</v>
      </c>
      <c r="R10" s="116"/>
      <c r="S10" s="116"/>
      <c r="T10" s="116"/>
      <c r="U10" s="116"/>
      <c r="V10" s="117"/>
      <c r="W10" s="118">
        <f>SUM(W5:Y9)</f>
        <v>0</v>
      </c>
      <c r="X10" s="119"/>
      <c r="Y10" s="120"/>
      <c r="Z10" s="105"/>
      <c r="AA10" s="105"/>
      <c r="AB10" s="105"/>
      <c r="AC10" s="121"/>
      <c r="AD10" s="105"/>
      <c r="AE10" s="105"/>
      <c r="AF10" s="122">
        <f>SUM(AF5:AI9)</f>
        <v>0</v>
      </c>
      <c r="AG10" s="123"/>
      <c r="AH10" s="123"/>
      <c r="AI10" s="124"/>
      <c r="AJ10" s="105"/>
      <c r="AK10" s="105"/>
      <c r="AL10" s="105"/>
      <c r="AM10" s="105"/>
      <c r="AN10" s="105"/>
    </row>
    <row r="11" spans="1:43" ht="29.1" customHeight="1" thickTop="1">
      <c r="A11" s="45"/>
      <c r="B11" s="45"/>
      <c r="C11" s="45"/>
      <c r="D11" s="45"/>
      <c r="E11" s="45"/>
      <c r="F11" s="45"/>
      <c r="G11" s="45"/>
      <c r="H11" s="45"/>
      <c r="I11" s="45"/>
      <c r="J11" s="45"/>
      <c r="K11" s="45"/>
      <c r="L11" s="45"/>
      <c r="M11" s="45"/>
      <c r="N11" s="45"/>
      <c r="O11" s="45"/>
      <c r="P11" s="45"/>
      <c r="Q11" s="45"/>
      <c r="R11" s="45"/>
      <c r="S11" s="45"/>
      <c r="T11" s="45"/>
      <c r="U11" s="45"/>
      <c r="V11" s="45"/>
      <c r="W11" s="46"/>
      <c r="X11" s="46"/>
      <c r="Y11" s="46"/>
      <c r="Z11" s="46"/>
      <c r="AA11" s="47"/>
      <c r="AB11" s="47"/>
      <c r="AC11" s="47"/>
      <c r="AD11" s="47"/>
      <c r="AE11" s="48"/>
      <c r="AF11" s="48"/>
      <c r="AG11" s="48"/>
      <c r="AH11" s="48"/>
      <c r="AI11" s="48"/>
      <c r="AJ11" s="48"/>
      <c r="AK11" s="49"/>
      <c r="AL11" s="49"/>
      <c r="AM11" s="49"/>
      <c r="AN11" s="49"/>
    </row>
    <row r="12" spans="1:43" ht="29.1" customHeight="1">
      <c r="A12" s="43" t="s">
        <v>79</v>
      </c>
      <c r="B12" s="41"/>
      <c r="C12" s="41"/>
      <c r="D12" s="41"/>
      <c r="E12" s="41"/>
      <c r="F12" s="41"/>
      <c r="G12" s="41"/>
      <c r="H12" s="41"/>
      <c r="I12" s="41"/>
      <c r="J12" s="41"/>
      <c r="K12" s="41"/>
      <c r="L12" s="41"/>
      <c r="M12" s="41"/>
      <c r="N12" s="41"/>
      <c r="O12" s="41"/>
      <c r="P12" s="41"/>
      <c r="Q12" s="42"/>
      <c r="R12" s="42"/>
      <c r="S12" s="42"/>
      <c r="T12" s="42"/>
      <c r="U12" s="42"/>
      <c r="V12" s="42"/>
      <c r="W12" s="41"/>
      <c r="X12" s="41"/>
      <c r="Y12" s="41"/>
      <c r="Z12" s="41"/>
      <c r="AA12" s="41"/>
      <c r="AB12" s="41"/>
      <c r="AC12" s="41"/>
      <c r="AD12" s="41"/>
      <c r="AE12" s="41"/>
      <c r="AF12" s="41"/>
      <c r="AG12" s="41"/>
      <c r="AH12" s="41"/>
      <c r="AI12" s="41"/>
      <c r="AJ12" s="41"/>
      <c r="AK12" s="41"/>
      <c r="AL12" s="41"/>
      <c r="AM12" s="41"/>
      <c r="AN12" s="41"/>
    </row>
    <row r="13" spans="1:43" ht="29.1" customHeight="1">
      <c r="A13" s="44" t="s">
        <v>37</v>
      </c>
      <c r="B13" s="101" t="s">
        <v>38</v>
      </c>
      <c r="C13" s="101"/>
      <c r="D13" s="101"/>
      <c r="E13" s="101"/>
      <c r="F13" s="101"/>
      <c r="G13" s="101" t="s">
        <v>39</v>
      </c>
      <c r="H13" s="101"/>
      <c r="I13" s="101"/>
      <c r="J13" s="101"/>
      <c r="K13" s="101"/>
      <c r="L13" s="101"/>
      <c r="M13" s="101"/>
      <c r="N13" s="101"/>
      <c r="O13" s="101"/>
      <c r="P13" s="101"/>
      <c r="Q13" s="128" t="s">
        <v>40</v>
      </c>
      <c r="R13" s="128"/>
      <c r="S13" s="128"/>
      <c r="T13" s="128"/>
      <c r="U13" s="128"/>
      <c r="V13" s="128"/>
      <c r="W13" s="100" t="s">
        <v>60</v>
      </c>
      <c r="X13" s="100"/>
      <c r="Y13" s="100"/>
      <c r="Z13" s="100" t="s">
        <v>61</v>
      </c>
      <c r="AA13" s="100"/>
      <c r="AB13" s="100"/>
      <c r="AC13" s="100" t="s">
        <v>62</v>
      </c>
      <c r="AD13" s="100"/>
      <c r="AE13" s="100"/>
      <c r="AF13" s="100" t="s">
        <v>41</v>
      </c>
      <c r="AG13" s="101"/>
      <c r="AH13" s="101"/>
      <c r="AI13" s="101"/>
      <c r="AJ13" s="101" t="s">
        <v>42</v>
      </c>
      <c r="AK13" s="101"/>
      <c r="AL13" s="101"/>
      <c r="AM13" s="101"/>
      <c r="AN13" s="101"/>
      <c r="AP13" s="37" t="s">
        <v>75</v>
      </c>
      <c r="AQ13" s="37" t="s">
        <v>62</v>
      </c>
    </row>
    <row r="14" spans="1:43" ht="29.1" customHeight="1">
      <c r="A14" s="44">
        <v>1</v>
      </c>
      <c r="B14" s="102"/>
      <c r="C14" s="103"/>
      <c r="D14" s="103"/>
      <c r="E14" s="103"/>
      <c r="F14" s="104"/>
      <c r="G14" s="102"/>
      <c r="H14" s="103"/>
      <c r="I14" s="103"/>
      <c r="J14" s="103"/>
      <c r="K14" s="103"/>
      <c r="L14" s="103"/>
      <c r="M14" s="103"/>
      <c r="N14" s="103"/>
      <c r="O14" s="103"/>
      <c r="P14" s="104"/>
      <c r="Q14" s="125"/>
      <c r="R14" s="126"/>
      <c r="S14" s="126"/>
      <c r="T14" s="126"/>
      <c r="U14" s="126"/>
      <c r="V14" s="127"/>
      <c r="W14" s="102"/>
      <c r="X14" s="103"/>
      <c r="Y14" s="104"/>
      <c r="Z14" s="106"/>
      <c r="AA14" s="107"/>
      <c r="AB14" s="108"/>
      <c r="AC14" s="109" t="str">
        <f>IFERROR(VLOOKUP(Z14,$AP$13:$AQ$16,2,FALSE),"0")</f>
        <v>0</v>
      </c>
      <c r="AD14" s="110"/>
      <c r="AE14" s="111"/>
      <c r="AF14" s="112">
        <f>W14*AC14</f>
        <v>0</v>
      </c>
      <c r="AG14" s="113"/>
      <c r="AH14" s="113"/>
      <c r="AI14" s="114"/>
      <c r="AJ14" s="102"/>
      <c r="AK14" s="103"/>
      <c r="AL14" s="103"/>
      <c r="AM14" s="103"/>
      <c r="AN14" s="103"/>
      <c r="AO14" s="22"/>
      <c r="AP14" s="37" t="s">
        <v>63</v>
      </c>
      <c r="AQ14" s="37">
        <v>14500</v>
      </c>
    </row>
    <row r="15" spans="1:43" ht="29.1" customHeight="1">
      <c r="A15" s="44">
        <v>2</v>
      </c>
      <c r="B15" s="102"/>
      <c r="C15" s="103"/>
      <c r="D15" s="103"/>
      <c r="E15" s="103"/>
      <c r="F15" s="104"/>
      <c r="G15" s="102"/>
      <c r="H15" s="103"/>
      <c r="I15" s="103"/>
      <c r="J15" s="103"/>
      <c r="K15" s="103"/>
      <c r="L15" s="103"/>
      <c r="M15" s="103"/>
      <c r="N15" s="103"/>
      <c r="O15" s="103"/>
      <c r="P15" s="104"/>
      <c r="Q15" s="125"/>
      <c r="R15" s="126"/>
      <c r="S15" s="126"/>
      <c r="T15" s="126"/>
      <c r="U15" s="126"/>
      <c r="V15" s="127"/>
      <c r="W15" s="102"/>
      <c r="X15" s="103"/>
      <c r="Y15" s="104"/>
      <c r="Z15" s="106"/>
      <c r="AA15" s="107"/>
      <c r="AB15" s="108"/>
      <c r="AC15" s="109" t="str">
        <f t="shared" ref="AC15:AC18" si="3">IFERROR(VLOOKUP(Z15,$AP$13:$AQ$16,2,FALSE),"0")</f>
        <v>0</v>
      </c>
      <c r="AD15" s="110"/>
      <c r="AE15" s="111"/>
      <c r="AF15" s="112">
        <f t="shared" ref="AF15:AF18" si="4">W15*AC15</f>
        <v>0</v>
      </c>
      <c r="AG15" s="113"/>
      <c r="AH15" s="113"/>
      <c r="AI15" s="114"/>
      <c r="AJ15" s="102"/>
      <c r="AK15" s="103"/>
      <c r="AL15" s="103"/>
      <c r="AM15" s="103"/>
      <c r="AN15" s="103"/>
      <c r="AP15" s="37" t="s">
        <v>64</v>
      </c>
      <c r="AQ15" s="37">
        <v>7000</v>
      </c>
    </row>
    <row r="16" spans="1:43" ht="29.1" customHeight="1">
      <c r="A16" s="44">
        <v>3</v>
      </c>
      <c r="B16" s="102"/>
      <c r="C16" s="103"/>
      <c r="D16" s="103"/>
      <c r="E16" s="103"/>
      <c r="F16" s="104"/>
      <c r="G16" s="102"/>
      <c r="H16" s="103"/>
      <c r="I16" s="103"/>
      <c r="J16" s="103"/>
      <c r="K16" s="103"/>
      <c r="L16" s="103"/>
      <c r="M16" s="103"/>
      <c r="N16" s="103"/>
      <c r="O16" s="103"/>
      <c r="P16" s="104"/>
      <c r="Q16" s="125"/>
      <c r="R16" s="126"/>
      <c r="S16" s="126"/>
      <c r="T16" s="126"/>
      <c r="U16" s="126"/>
      <c r="V16" s="127"/>
      <c r="W16" s="102"/>
      <c r="X16" s="103"/>
      <c r="Y16" s="104"/>
      <c r="Z16" s="106"/>
      <c r="AA16" s="107"/>
      <c r="AB16" s="108"/>
      <c r="AC16" s="109" t="str">
        <f t="shared" si="3"/>
        <v>0</v>
      </c>
      <c r="AD16" s="110"/>
      <c r="AE16" s="111"/>
      <c r="AF16" s="112">
        <f t="shared" ref="AF16" si="5">W16*AC16</f>
        <v>0</v>
      </c>
      <c r="AG16" s="113"/>
      <c r="AH16" s="113"/>
      <c r="AI16" s="114"/>
      <c r="AJ16" s="102"/>
      <c r="AK16" s="103"/>
      <c r="AL16" s="103"/>
      <c r="AM16" s="103"/>
      <c r="AN16" s="103"/>
      <c r="AP16" s="37" t="s">
        <v>65</v>
      </c>
      <c r="AQ16" s="37">
        <v>7500</v>
      </c>
    </row>
    <row r="17" spans="1:44" ht="29.1" customHeight="1">
      <c r="A17" s="44">
        <v>4</v>
      </c>
      <c r="B17" s="102"/>
      <c r="C17" s="103"/>
      <c r="D17" s="103"/>
      <c r="E17" s="103"/>
      <c r="F17" s="104"/>
      <c r="G17" s="102"/>
      <c r="H17" s="103"/>
      <c r="I17" s="103"/>
      <c r="J17" s="103"/>
      <c r="K17" s="103"/>
      <c r="L17" s="103"/>
      <c r="M17" s="103"/>
      <c r="N17" s="103"/>
      <c r="O17" s="103"/>
      <c r="P17" s="104"/>
      <c r="Q17" s="125"/>
      <c r="R17" s="126"/>
      <c r="S17" s="126"/>
      <c r="T17" s="126"/>
      <c r="U17" s="126"/>
      <c r="V17" s="127"/>
      <c r="W17" s="102"/>
      <c r="X17" s="103"/>
      <c r="Y17" s="104"/>
      <c r="Z17" s="106"/>
      <c r="AA17" s="107"/>
      <c r="AB17" s="108"/>
      <c r="AC17" s="109" t="str">
        <f t="shared" si="3"/>
        <v>0</v>
      </c>
      <c r="AD17" s="110"/>
      <c r="AE17" s="111"/>
      <c r="AF17" s="112">
        <f t="shared" si="4"/>
        <v>0</v>
      </c>
      <c r="AG17" s="113"/>
      <c r="AH17" s="113"/>
      <c r="AI17" s="114"/>
      <c r="AJ17" s="102"/>
      <c r="AK17" s="103"/>
      <c r="AL17" s="103"/>
      <c r="AM17" s="103"/>
      <c r="AN17" s="103"/>
    </row>
    <row r="18" spans="1:44" ht="29.1" customHeight="1" thickBot="1">
      <c r="A18" s="44">
        <v>5</v>
      </c>
      <c r="B18" s="102"/>
      <c r="C18" s="103"/>
      <c r="D18" s="103"/>
      <c r="E18" s="103"/>
      <c r="F18" s="104"/>
      <c r="G18" s="102"/>
      <c r="H18" s="103"/>
      <c r="I18" s="103"/>
      <c r="J18" s="103"/>
      <c r="K18" s="103"/>
      <c r="L18" s="103"/>
      <c r="M18" s="103"/>
      <c r="N18" s="103"/>
      <c r="O18" s="103"/>
      <c r="P18" s="104"/>
      <c r="Q18" s="125"/>
      <c r="R18" s="126"/>
      <c r="S18" s="126"/>
      <c r="T18" s="126"/>
      <c r="U18" s="126"/>
      <c r="V18" s="127"/>
      <c r="W18" s="102"/>
      <c r="X18" s="103"/>
      <c r="Y18" s="104"/>
      <c r="Z18" s="106"/>
      <c r="AA18" s="107"/>
      <c r="AB18" s="108"/>
      <c r="AC18" s="109" t="str">
        <f t="shared" si="3"/>
        <v>0</v>
      </c>
      <c r="AD18" s="110"/>
      <c r="AE18" s="111"/>
      <c r="AF18" s="112">
        <f t="shared" si="4"/>
        <v>0</v>
      </c>
      <c r="AG18" s="113"/>
      <c r="AH18" s="113"/>
      <c r="AI18" s="114"/>
      <c r="AJ18" s="102"/>
      <c r="AK18" s="103"/>
      <c r="AL18" s="103"/>
      <c r="AM18" s="103"/>
      <c r="AN18" s="103"/>
    </row>
    <row r="19" spans="1:44" ht="29.1" customHeight="1" thickTop="1" thickBot="1">
      <c r="A19" s="115" t="s">
        <v>43</v>
      </c>
      <c r="B19" s="116"/>
      <c r="C19" s="116"/>
      <c r="D19" s="116"/>
      <c r="E19" s="116"/>
      <c r="F19" s="116"/>
      <c r="G19" s="116"/>
      <c r="H19" s="116"/>
      <c r="I19" s="116"/>
      <c r="J19" s="116"/>
      <c r="K19" s="116"/>
      <c r="L19" s="116"/>
      <c r="M19" s="116"/>
      <c r="N19" s="116"/>
      <c r="O19" s="116"/>
      <c r="P19" s="117"/>
      <c r="Q19" s="115">
        <f>COUNTA(Q14:V18)</f>
        <v>0</v>
      </c>
      <c r="R19" s="116"/>
      <c r="S19" s="116"/>
      <c r="T19" s="116"/>
      <c r="U19" s="116"/>
      <c r="V19" s="117"/>
      <c r="W19" s="118">
        <f>SUM(W14:Y18)</f>
        <v>0</v>
      </c>
      <c r="X19" s="119"/>
      <c r="Y19" s="120"/>
      <c r="Z19" s="105"/>
      <c r="AA19" s="105"/>
      <c r="AB19" s="105"/>
      <c r="AC19" s="121"/>
      <c r="AD19" s="105"/>
      <c r="AE19" s="105"/>
      <c r="AF19" s="122">
        <f>SUM(AF14:AI18)</f>
        <v>0</v>
      </c>
      <c r="AG19" s="123"/>
      <c r="AH19" s="123"/>
      <c r="AI19" s="124"/>
      <c r="AJ19" s="105"/>
      <c r="AK19" s="105"/>
      <c r="AL19" s="105"/>
      <c r="AM19" s="105"/>
      <c r="AN19" s="105"/>
    </row>
    <row r="20" spans="1:44" ht="29.1" customHeight="1" thickTop="1">
      <c r="A20" s="45"/>
      <c r="B20" s="45"/>
      <c r="C20" s="45"/>
      <c r="D20" s="45"/>
      <c r="E20" s="45"/>
      <c r="F20" s="45"/>
      <c r="G20" s="45"/>
      <c r="H20" s="45"/>
      <c r="I20" s="45"/>
      <c r="J20" s="45"/>
      <c r="K20" s="45"/>
      <c r="L20" s="45"/>
      <c r="M20" s="45"/>
      <c r="N20" s="45"/>
      <c r="O20" s="45"/>
      <c r="P20" s="45"/>
      <c r="Q20" s="45"/>
      <c r="R20" s="45"/>
      <c r="S20" s="45"/>
      <c r="T20" s="45"/>
      <c r="U20" s="45"/>
      <c r="V20" s="45"/>
      <c r="W20" s="50"/>
      <c r="X20" s="50"/>
      <c r="Y20" s="50"/>
      <c r="Z20" s="45"/>
      <c r="AA20" s="45"/>
      <c r="AB20" s="45"/>
      <c r="AC20" s="45"/>
      <c r="AD20" s="45"/>
      <c r="AE20" s="45"/>
      <c r="AF20" s="51"/>
      <c r="AG20" s="51"/>
      <c r="AH20" s="51"/>
      <c r="AI20" s="51"/>
      <c r="AJ20" s="45"/>
      <c r="AK20" s="45"/>
      <c r="AL20" s="45"/>
      <c r="AM20" s="45"/>
      <c r="AN20" s="45"/>
    </row>
    <row r="21" spans="1:44" ht="29.1" customHeight="1">
      <c r="A21" s="43" t="s">
        <v>80</v>
      </c>
      <c r="B21" s="41"/>
      <c r="C21" s="41"/>
      <c r="D21" s="41"/>
      <c r="E21" s="41"/>
      <c r="F21" s="41"/>
      <c r="G21" s="41"/>
      <c r="H21" s="41"/>
      <c r="I21" s="41"/>
      <c r="J21" s="41"/>
      <c r="K21" s="41"/>
      <c r="L21" s="41"/>
      <c r="M21" s="41"/>
      <c r="N21" s="41"/>
      <c r="O21" s="41"/>
      <c r="P21" s="41"/>
      <c r="Q21" s="42"/>
      <c r="R21" s="42"/>
      <c r="S21" s="42"/>
      <c r="T21" s="42"/>
      <c r="U21" s="42"/>
      <c r="V21" s="42"/>
      <c r="W21" s="41"/>
      <c r="X21" s="41"/>
      <c r="Y21" s="41"/>
      <c r="Z21" s="41"/>
      <c r="AA21" s="41"/>
      <c r="AB21" s="41"/>
      <c r="AC21" s="41"/>
      <c r="AD21" s="41"/>
      <c r="AE21" s="41"/>
      <c r="AF21" s="41"/>
      <c r="AG21" s="41"/>
      <c r="AH21" s="41"/>
      <c r="AI21" s="41"/>
      <c r="AJ21" s="41"/>
      <c r="AK21" s="41"/>
      <c r="AL21" s="41"/>
      <c r="AM21" s="41"/>
      <c r="AN21" s="41"/>
    </row>
    <row r="22" spans="1:44" ht="29.1" customHeight="1">
      <c r="A22" s="44" t="s">
        <v>37</v>
      </c>
      <c r="B22" s="101" t="s">
        <v>38</v>
      </c>
      <c r="C22" s="101"/>
      <c r="D22" s="101"/>
      <c r="E22" s="101"/>
      <c r="F22" s="101"/>
      <c r="G22" s="101" t="s">
        <v>39</v>
      </c>
      <c r="H22" s="101"/>
      <c r="I22" s="101"/>
      <c r="J22" s="101"/>
      <c r="K22" s="101"/>
      <c r="L22" s="101"/>
      <c r="M22" s="101"/>
      <c r="N22" s="101"/>
      <c r="O22" s="101"/>
      <c r="P22" s="101"/>
      <c r="Q22" s="141" t="s">
        <v>40</v>
      </c>
      <c r="R22" s="142"/>
      <c r="S22" s="142"/>
      <c r="T22" s="142"/>
      <c r="U22" s="142"/>
      <c r="V22" s="142"/>
      <c r="W22" s="142"/>
      <c r="X22" s="142"/>
      <c r="Y22" s="142"/>
      <c r="Z22" s="143"/>
      <c r="AA22" s="115" t="s">
        <v>44</v>
      </c>
      <c r="AB22" s="116"/>
      <c r="AC22" s="116"/>
      <c r="AD22" s="117"/>
      <c r="AE22" s="100" t="s">
        <v>41</v>
      </c>
      <c r="AF22" s="101"/>
      <c r="AG22" s="101"/>
      <c r="AH22" s="101"/>
      <c r="AI22" s="101" t="s">
        <v>42</v>
      </c>
      <c r="AJ22" s="101"/>
      <c r="AK22" s="101"/>
      <c r="AL22" s="101"/>
      <c r="AM22" s="101"/>
      <c r="AN22" s="101"/>
      <c r="AO22" s="52"/>
      <c r="AP22" s="52"/>
      <c r="AQ22" s="49"/>
      <c r="AR22" s="49"/>
    </row>
    <row r="23" spans="1:44" ht="29.1" customHeight="1">
      <c r="A23" s="44">
        <v>1</v>
      </c>
      <c r="B23" s="102"/>
      <c r="C23" s="103"/>
      <c r="D23" s="103"/>
      <c r="E23" s="103"/>
      <c r="F23" s="104"/>
      <c r="G23" s="102"/>
      <c r="H23" s="103"/>
      <c r="I23" s="103"/>
      <c r="J23" s="103"/>
      <c r="K23" s="103"/>
      <c r="L23" s="103"/>
      <c r="M23" s="103"/>
      <c r="N23" s="103"/>
      <c r="O23" s="103"/>
      <c r="P23" s="104"/>
      <c r="Q23" s="125"/>
      <c r="R23" s="126"/>
      <c r="S23" s="126"/>
      <c r="T23" s="126"/>
      <c r="U23" s="126"/>
      <c r="V23" s="126"/>
      <c r="W23" s="126"/>
      <c r="X23" s="126"/>
      <c r="Y23" s="126"/>
      <c r="Z23" s="127"/>
      <c r="AA23" s="129">
        <f t="shared" ref="AA23:AA37" si="6">COUNT(B23)</f>
        <v>0</v>
      </c>
      <c r="AB23" s="130"/>
      <c r="AC23" s="130"/>
      <c r="AD23" s="131"/>
      <c r="AE23" s="112">
        <f>AA23*35000</f>
        <v>0</v>
      </c>
      <c r="AF23" s="113"/>
      <c r="AG23" s="113"/>
      <c r="AH23" s="114"/>
      <c r="AI23" s="102"/>
      <c r="AJ23" s="103"/>
      <c r="AK23" s="103"/>
      <c r="AL23" s="103"/>
      <c r="AM23" s="103"/>
      <c r="AN23" s="104"/>
      <c r="AO23" s="38"/>
      <c r="AP23" s="38"/>
    </row>
    <row r="24" spans="1:44" ht="29.1" customHeight="1">
      <c r="A24" s="44">
        <v>2</v>
      </c>
      <c r="B24" s="102"/>
      <c r="C24" s="103"/>
      <c r="D24" s="103"/>
      <c r="E24" s="103"/>
      <c r="F24" s="104"/>
      <c r="G24" s="102"/>
      <c r="H24" s="103"/>
      <c r="I24" s="103"/>
      <c r="J24" s="103"/>
      <c r="K24" s="103"/>
      <c r="L24" s="103"/>
      <c r="M24" s="103"/>
      <c r="N24" s="103"/>
      <c r="O24" s="103"/>
      <c r="P24" s="104"/>
      <c r="Q24" s="125"/>
      <c r="R24" s="126"/>
      <c r="S24" s="126"/>
      <c r="T24" s="126"/>
      <c r="U24" s="126"/>
      <c r="V24" s="126"/>
      <c r="W24" s="126"/>
      <c r="X24" s="126"/>
      <c r="Y24" s="126"/>
      <c r="Z24" s="127"/>
      <c r="AA24" s="129">
        <f t="shared" si="6"/>
        <v>0</v>
      </c>
      <c r="AB24" s="130"/>
      <c r="AC24" s="130"/>
      <c r="AD24" s="131"/>
      <c r="AE24" s="112">
        <f t="shared" ref="AE24:AE37" si="7">AA24*35000</f>
        <v>0</v>
      </c>
      <c r="AF24" s="113"/>
      <c r="AG24" s="113"/>
      <c r="AH24" s="114"/>
      <c r="AI24" s="102"/>
      <c r="AJ24" s="103"/>
      <c r="AK24" s="103"/>
      <c r="AL24" s="103"/>
      <c r="AM24" s="103"/>
      <c r="AN24" s="104"/>
      <c r="AO24" s="38"/>
      <c r="AP24" s="38"/>
    </row>
    <row r="25" spans="1:44" ht="29.1" customHeight="1">
      <c r="A25" s="44">
        <v>3</v>
      </c>
      <c r="B25" s="102"/>
      <c r="C25" s="103"/>
      <c r="D25" s="103"/>
      <c r="E25" s="103"/>
      <c r="F25" s="104"/>
      <c r="G25" s="102"/>
      <c r="H25" s="103"/>
      <c r="I25" s="103"/>
      <c r="J25" s="103"/>
      <c r="K25" s="103"/>
      <c r="L25" s="103"/>
      <c r="M25" s="103"/>
      <c r="N25" s="103"/>
      <c r="O25" s="103"/>
      <c r="P25" s="104"/>
      <c r="Q25" s="125"/>
      <c r="R25" s="126"/>
      <c r="S25" s="126"/>
      <c r="T25" s="126"/>
      <c r="U25" s="126"/>
      <c r="V25" s="126"/>
      <c r="W25" s="126"/>
      <c r="X25" s="126"/>
      <c r="Y25" s="126"/>
      <c r="Z25" s="127"/>
      <c r="AA25" s="129">
        <f t="shared" si="6"/>
        <v>0</v>
      </c>
      <c r="AB25" s="130"/>
      <c r="AC25" s="130"/>
      <c r="AD25" s="131"/>
      <c r="AE25" s="112">
        <f t="shared" si="7"/>
        <v>0</v>
      </c>
      <c r="AF25" s="113"/>
      <c r="AG25" s="113"/>
      <c r="AH25" s="114"/>
      <c r="AI25" s="102"/>
      <c r="AJ25" s="103"/>
      <c r="AK25" s="103"/>
      <c r="AL25" s="103"/>
      <c r="AM25" s="103"/>
      <c r="AN25" s="104"/>
      <c r="AO25" s="38"/>
      <c r="AP25" s="38"/>
    </row>
    <row r="26" spans="1:44" ht="29.1" customHeight="1">
      <c r="A26" s="44">
        <v>4</v>
      </c>
      <c r="B26" s="102"/>
      <c r="C26" s="103"/>
      <c r="D26" s="103"/>
      <c r="E26" s="103"/>
      <c r="F26" s="104"/>
      <c r="G26" s="102"/>
      <c r="H26" s="103"/>
      <c r="I26" s="103"/>
      <c r="J26" s="103"/>
      <c r="K26" s="103"/>
      <c r="L26" s="103"/>
      <c r="M26" s="103"/>
      <c r="N26" s="103"/>
      <c r="O26" s="103"/>
      <c r="P26" s="104"/>
      <c r="Q26" s="125"/>
      <c r="R26" s="126"/>
      <c r="S26" s="126"/>
      <c r="T26" s="126"/>
      <c r="U26" s="126"/>
      <c r="V26" s="126"/>
      <c r="W26" s="126"/>
      <c r="X26" s="126"/>
      <c r="Y26" s="126"/>
      <c r="Z26" s="127"/>
      <c r="AA26" s="129">
        <f t="shared" si="6"/>
        <v>0</v>
      </c>
      <c r="AB26" s="130"/>
      <c r="AC26" s="130"/>
      <c r="AD26" s="131"/>
      <c r="AE26" s="112">
        <f t="shared" si="7"/>
        <v>0</v>
      </c>
      <c r="AF26" s="113"/>
      <c r="AG26" s="113"/>
      <c r="AH26" s="114"/>
      <c r="AI26" s="102"/>
      <c r="AJ26" s="103"/>
      <c r="AK26" s="103"/>
      <c r="AL26" s="103"/>
      <c r="AM26" s="103"/>
      <c r="AN26" s="104"/>
      <c r="AO26" s="38"/>
      <c r="AP26" s="38"/>
    </row>
    <row r="27" spans="1:44" ht="29.1" customHeight="1">
      <c r="A27" s="44">
        <v>5</v>
      </c>
      <c r="B27" s="102"/>
      <c r="C27" s="103"/>
      <c r="D27" s="103"/>
      <c r="E27" s="103"/>
      <c r="F27" s="104"/>
      <c r="G27" s="102"/>
      <c r="H27" s="103"/>
      <c r="I27" s="103"/>
      <c r="J27" s="103"/>
      <c r="K27" s="103"/>
      <c r="L27" s="103"/>
      <c r="M27" s="103"/>
      <c r="N27" s="103"/>
      <c r="O27" s="103"/>
      <c r="P27" s="104"/>
      <c r="Q27" s="125"/>
      <c r="R27" s="126"/>
      <c r="S27" s="126"/>
      <c r="T27" s="126"/>
      <c r="U27" s="126"/>
      <c r="V27" s="126"/>
      <c r="W27" s="126"/>
      <c r="X27" s="126"/>
      <c r="Y27" s="126"/>
      <c r="Z27" s="127"/>
      <c r="AA27" s="129">
        <f t="shared" si="6"/>
        <v>0</v>
      </c>
      <c r="AB27" s="130"/>
      <c r="AC27" s="130"/>
      <c r="AD27" s="131"/>
      <c r="AE27" s="112">
        <f t="shared" si="7"/>
        <v>0</v>
      </c>
      <c r="AF27" s="113"/>
      <c r="AG27" s="113"/>
      <c r="AH27" s="114"/>
      <c r="AI27" s="102"/>
      <c r="AJ27" s="103"/>
      <c r="AK27" s="103"/>
      <c r="AL27" s="103"/>
      <c r="AM27" s="103"/>
      <c r="AN27" s="104"/>
      <c r="AO27" s="38"/>
      <c r="AP27" s="38"/>
    </row>
    <row r="28" spans="1:44" ht="29.1" customHeight="1">
      <c r="A28" s="44">
        <v>6</v>
      </c>
      <c r="B28" s="102"/>
      <c r="C28" s="103"/>
      <c r="D28" s="103"/>
      <c r="E28" s="103"/>
      <c r="F28" s="104"/>
      <c r="G28" s="102"/>
      <c r="H28" s="103"/>
      <c r="I28" s="103"/>
      <c r="J28" s="103"/>
      <c r="K28" s="103"/>
      <c r="L28" s="103"/>
      <c r="M28" s="103"/>
      <c r="N28" s="103"/>
      <c r="O28" s="103"/>
      <c r="P28" s="104"/>
      <c r="Q28" s="125"/>
      <c r="R28" s="126"/>
      <c r="S28" s="126"/>
      <c r="T28" s="126"/>
      <c r="U28" s="126"/>
      <c r="V28" s="126"/>
      <c r="W28" s="126"/>
      <c r="X28" s="126"/>
      <c r="Y28" s="126"/>
      <c r="Z28" s="127"/>
      <c r="AA28" s="129">
        <f t="shared" si="6"/>
        <v>0</v>
      </c>
      <c r="AB28" s="130"/>
      <c r="AC28" s="130"/>
      <c r="AD28" s="131"/>
      <c r="AE28" s="112">
        <f t="shared" si="7"/>
        <v>0</v>
      </c>
      <c r="AF28" s="113"/>
      <c r="AG28" s="113"/>
      <c r="AH28" s="114"/>
      <c r="AI28" s="102"/>
      <c r="AJ28" s="103"/>
      <c r="AK28" s="103"/>
      <c r="AL28" s="103"/>
      <c r="AM28" s="103"/>
      <c r="AN28" s="104"/>
      <c r="AO28" s="38"/>
      <c r="AP28" s="38"/>
    </row>
    <row r="29" spans="1:44" ht="29.1" customHeight="1">
      <c r="A29" s="44">
        <v>7</v>
      </c>
      <c r="B29" s="102"/>
      <c r="C29" s="103"/>
      <c r="D29" s="103"/>
      <c r="E29" s="103"/>
      <c r="F29" s="104"/>
      <c r="G29" s="102"/>
      <c r="H29" s="103"/>
      <c r="I29" s="103"/>
      <c r="J29" s="103"/>
      <c r="K29" s="103"/>
      <c r="L29" s="103"/>
      <c r="M29" s="103"/>
      <c r="N29" s="103"/>
      <c r="O29" s="103"/>
      <c r="P29" s="104"/>
      <c r="Q29" s="125"/>
      <c r="R29" s="126"/>
      <c r="S29" s="126"/>
      <c r="T29" s="126"/>
      <c r="U29" s="126"/>
      <c r="V29" s="126"/>
      <c r="W29" s="126"/>
      <c r="X29" s="126"/>
      <c r="Y29" s="126"/>
      <c r="Z29" s="127"/>
      <c r="AA29" s="129">
        <f t="shared" si="6"/>
        <v>0</v>
      </c>
      <c r="AB29" s="130"/>
      <c r="AC29" s="130"/>
      <c r="AD29" s="131"/>
      <c r="AE29" s="112">
        <f t="shared" si="7"/>
        <v>0</v>
      </c>
      <c r="AF29" s="113"/>
      <c r="AG29" s="113"/>
      <c r="AH29" s="114"/>
      <c r="AI29" s="102"/>
      <c r="AJ29" s="103"/>
      <c r="AK29" s="103"/>
      <c r="AL29" s="103"/>
      <c r="AM29" s="103"/>
      <c r="AN29" s="104"/>
      <c r="AO29" s="38"/>
      <c r="AP29" s="38"/>
    </row>
    <row r="30" spans="1:44" ht="29.1" customHeight="1">
      <c r="A30" s="44">
        <v>8</v>
      </c>
      <c r="B30" s="102"/>
      <c r="C30" s="103"/>
      <c r="D30" s="103"/>
      <c r="E30" s="103"/>
      <c r="F30" s="104"/>
      <c r="G30" s="102"/>
      <c r="H30" s="103"/>
      <c r="I30" s="103"/>
      <c r="J30" s="103"/>
      <c r="K30" s="103"/>
      <c r="L30" s="103"/>
      <c r="M30" s="103"/>
      <c r="N30" s="103"/>
      <c r="O30" s="103"/>
      <c r="P30" s="104"/>
      <c r="Q30" s="125"/>
      <c r="R30" s="126"/>
      <c r="S30" s="126"/>
      <c r="T30" s="126"/>
      <c r="U30" s="126"/>
      <c r="V30" s="126"/>
      <c r="W30" s="126"/>
      <c r="X30" s="126"/>
      <c r="Y30" s="126"/>
      <c r="Z30" s="127"/>
      <c r="AA30" s="129">
        <f t="shared" si="6"/>
        <v>0</v>
      </c>
      <c r="AB30" s="130"/>
      <c r="AC30" s="130"/>
      <c r="AD30" s="131"/>
      <c r="AE30" s="112">
        <f t="shared" si="7"/>
        <v>0</v>
      </c>
      <c r="AF30" s="113"/>
      <c r="AG30" s="113"/>
      <c r="AH30" s="114"/>
      <c r="AI30" s="102"/>
      <c r="AJ30" s="103"/>
      <c r="AK30" s="103"/>
      <c r="AL30" s="103"/>
      <c r="AM30" s="103"/>
      <c r="AN30" s="104"/>
      <c r="AO30" s="38"/>
      <c r="AP30" s="38"/>
    </row>
    <row r="31" spans="1:44" ht="29.1" customHeight="1">
      <c r="A31" s="44">
        <v>9</v>
      </c>
      <c r="B31" s="102"/>
      <c r="C31" s="103"/>
      <c r="D31" s="103"/>
      <c r="E31" s="103"/>
      <c r="F31" s="104"/>
      <c r="G31" s="102"/>
      <c r="H31" s="103"/>
      <c r="I31" s="103"/>
      <c r="J31" s="103"/>
      <c r="K31" s="103"/>
      <c r="L31" s="103"/>
      <c r="M31" s="103"/>
      <c r="N31" s="103"/>
      <c r="O31" s="103"/>
      <c r="P31" s="104"/>
      <c r="Q31" s="125"/>
      <c r="R31" s="126"/>
      <c r="S31" s="126"/>
      <c r="T31" s="126"/>
      <c r="U31" s="126"/>
      <c r="V31" s="126"/>
      <c r="W31" s="126"/>
      <c r="X31" s="126"/>
      <c r="Y31" s="126"/>
      <c r="Z31" s="127"/>
      <c r="AA31" s="129">
        <f t="shared" si="6"/>
        <v>0</v>
      </c>
      <c r="AB31" s="130"/>
      <c r="AC31" s="130"/>
      <c r="AD31" s="131"/>
      <c r="AE31" s="112">
        <f t="shared" si="7"/>
        <v>0</v>
      </c>
      <c r="AF31" s="113"/>
      <c r="AG31" s="113"/>
      <c r="AH31" s="114"/>
      <c r="AI31" s="102"/>
      <c r="AJ31" s="103"/>
      <c r="AK31" s="103"/>
      <c r="AL31" s="103"/>
      <c r="AM31" s="103"/>
      <c r="AN31" s="104"/>
      <c r="AO31" s="38"/>
      <c r="AP31" s="38"/>
    </row>
    <row r="32" spans="1:44" ht="29.1" customHeight="1">
      <c r="A32" s="44">
        <v>10</v>
      </c>
      <c r="B32" s="102"/>
      <c r="C32" s="103"/>
      <c r="D32" s="103"/>
      <c r="E32" s="103"/>
      <c r="F32" s="104"/>
      <c r="G32" s="102"/>
      <c r="H32" s="103"/>
      <c r="I32" s="103"/>
      <c r="J32" s="103"/>
      <c r="K32" s="103"/>
      <c r="L32" s="103"/>
      <c r="M32" s="103"/>
      <c r="N32" s="103"/>
      <c r="O32" s="103"/>
      <c r="P32" s="104"/>
      <c r="Q32" s="125"/>
      <c r="R32" s="126"/>
      <c r="S32" s="126"/>
      <c r="T32" s="126"/>
      <c r="U32" s="126"/>
      <c r="V32" s="126"/>
      <c r="W32" s="126"/>
      <c r="X32" s="126"/>
      <c r="Y32" s="126"/>
      <c r="Z32" s="127"/>
      <c r="AA32" s="129">
        <f t="shared" si="6"/>
        <v>0</v>
      </c>
      <c r="AB32" s="130"/>
      <c r="AC32" s="130"/>
      <c r="AD32" s="131"/>
      <c r="AE32" s="112">
        <f t="shared" si="7"/>
        <v>0</v>
      </c>
      <c r="AF32" s="113"/>
      <c r="AG32" s="113"/>
      <c r="AH32" s="114"/>
      <c r="AI32" s="102"/>
      <c r="AJ32" s="103"/>
      <c r="AK32" s="103"/>
      <c r="AL32" s="103"/>
      <c r="AM32" s="103"/>
      <c r="AN32" s="104"/>
      <c r="AO32" s="38"/>
      <c r="AP32" s="38"/>
    </row>
    <row r="33" spans="1:42" ht="29.1" customHeight="1">
      <c r="A33" s="44">
        <v>11</v>
      </c>
      <c r="B33" s="102"/>
      <c r="C33" s="103"/>
      <c r="D33" s="103"/>
      <c r="E33" s="103"/>
      <c r="F33" s="104"/>
      <c r="G33" s="102"/>
      <c r="H33" s="103"/>
      <c r="I33" s="103"/>
      <c r="J33" s="103"/>
      <c r="K33" s="103"/>
      <c r="L33" s="103"/>
      <c r="M33" s="103"/>
      <c r="N33" s="103"/>
      <c r="O33" s="103"/>
      <c r="P33" s="104"/>
      <c r="Q33" s="125"/>
      <c r="R33" s="126"/>
      <c r="S33" s="126"/>
      <c r="T33" s="126"/>
      <c r="U33" s="126"/>
      <c r="V33" s="126"/>
      <c r="W33" s="126"/>
      <c r="X33" s="126"/>
      <c r="Y33" s="126"/>
      <c r="Z33" s="127"/>
      <c r="AA33" s="129">
        <f t="shared" si="6"/>
        <v>0</v>
      </c>
      <c r="AB33" s="130"/>
      <c r="AC33" s="130"/>
      <c r="AD33" s="131"/>
      <c r="AE33" s="112">
        <f t="shared" si="7"/>
        <v>0</v>
      </c>
      <c r="AF33" s="113"/>
      <c r="AG33" s="113"/>
      <c r="AH33" s="114"/>
      <c r="AI33" s="102"/>
      <c r="AJ33" s="103"/>
      <c r="AK33" s="103"/>
      <c r="AL33" s="103"/>
      <c r="AM33" s="103"/>
      <c r="AN33" s="104"/>
      <c r="AO33" s="38"/>
      <c r="AP33" s="38"/>
    </row>
    <row r="34" spans="1:42" ht="29.1" customHeight="1">
      <c r="A34" s="44">
        <v>12</v>
      </c>
      <c r="B34" s="102"/>
      <c r="C34" s="103"/>
      <c r="D34" s="103"/>
      <c r="E34" s="103"/>
      <c r="F34" s="104"/>
      <c r="G34" s="102"/>
      <c r="H34" s="103"/>
      <c r="I34" s="103"/>
      <c r="J34" s="103"/>
      <c r="K34" s="103"/>
      <c r="L34" s="103"/>
      <c r="M34" s="103"/>
      <c r="N34" s="103"/>
      <c r="O34" s="103"/>
      <c r="P34" s="104"/>
      <c r="Q34" s="125"/>
      <c r="R34" s="126"/>
      <c r="S34" s="126"/>
      <c r="T34" s="126"/>
      <c r="U34" s="126"/>
      <c r="V34" s="126"/>
      <c r="W34" s="126"/>
      <c r="X34" s="126"/>
      <c r="Y34" s="126"/>
      <c r="Z34" s="127"/>
      <c r="AA34" s="129">
        <f t="shared" si="6"/>
        <v>0</v>
      </c>
      <c r="AB34" s="130"/>
      <c r="AC34" s="130"/>
      <c r="AD34" s="131"/>
      <c r="AE34" s="112">
        <f t="shared" si="7"/>
        <v>0</v>
      </c>
      <c r="AF34" s="113"/>
      <c r="AG34" s="113"/>
      <c r="AH34" s="114"/>
      <c r="AI34" s="102"/>
      <c r="AJ34" s="103"/>
      <c r="AK34" s="103"/>
      <c r="AL34" s="103"/>
      <c r="AM34" s="103"/>
      <c r="AN34" s="104"/>
      <c r="AO34" s="38"/>
      <c r="AP34" s="38"/>
    </row>
    <row r="35" spans="1:42" ht="29.1" customHeight="1">
      <c r="A35" s="44">
        <v>13</v>
      </c>
      <c r="B35" s="102"/>
      <c r="C35" s="103"/>
      <c r="D35" s="103"/>
      <c r="E35" s="103"/>
      <c r="F35" s="104"/>
      <c r="G35" s="102"/>
      <c r="H35" s="103"/>
      <c r="I35" s="103"/>
      <c r="J35" s="103"/>
      <c r="K35" s="103"/>
      <c r="L35" s="103"/>
      <c r="M35" s="103"/>
      <c r="N35" s="103"/>
      <c r="O35" s="103"/>
      <c r="P35" s="104"/>
      <c r="Q35" s="125"/>
      <c r="R35" s="126"/>
      <c r="S35" s="126"/>
      <c r="T35" s="126"/>
      <c r="U35" s="126"/>
      <c r="V35" s="126"/>
      <c r="W35" s="126"/>
      <c r="X35" s="126"/>
      <c r="Y35" s="126"/>
      <c r="Z35" s="127"/>
      <c r="AA35" s="129">
        <f t="shared" si="6"/>
        <v>0</v>
      </c>
      <c r="AB35" s="130"/>
      <c r="AC35" s="130"/>
      <c r="AD35" s="131"/>
      <c r="AE35" s="112">
        <f t="shared" si="7"/>
        <v>0</v>
      </c>
      <c r="AF35" s="113"/>
      <c r="AG35" s="113"/>
      <c r="AH35" s="114"/>
      <c r="AI35" s="102"/>
      <c r="AJ35" s="103"/>
      <c r="AK35" s="103"/>
      <c r="AL35" s="103"/>
      <c r="AM35" s="103"/>
      <c r="AN35" s="104"/>
      <c r="AO35" s="38"/>
      <c r="AP35" s="38"/>
    </row>
    <row r="36" spans="1:42" ht="29.1" customHeight="1">
      <c r="A36" s="44">
        <v>14</v>
      </c>
      <c r="B36" s="102"/>
      <c r="C36" s="103"/>
      <c r="D36" s="103"/>
      <c r="E36" s="103"/>
      <c r="F36" s="104"/>
      <c r="G36" s="102"/>
      <c r="H36" s="103"/>
      <c r="I36" s="103"/>
      <c r="J36" s="103"/>
      <c r="K36" s="103"/>
      <c r="L36" s="103"/>
      <c r="M36" s="103"/>
      <c r="N36" s="103"/>
      <c r="O36" s="103"/>
      <c r="P36" s="104"/>
      <c r="Q36" s="125"/>
      <c r="R36" s="126"/>
      <c r="S36" s="126"/>
      <c r="T36" s="126"/>
      <c r="U36" s="126"/>
      <c r="V36" s="126"/>
      <c r="W36" s="126"/>
      <c r="X36" s="126"/>
      <c r="Y36" s="126"/>
      <c r="Z36" s="127"/>
      <c r="AA36" s="129">
        <f t="shared" si="6"/>
        <v>0</v>
      </c>
      <c r="AB36" s="130"/>
      <c r="AC36" s="130"/>
      <c r="AD36" s="131"/>
      <c r="AE36" s="112">
        <f t="shared" si="7"/>
        <v>0</v>
      </c>
      <c r="AF36" s="113"/>
      <c r="AG36" s="113"/>
      <c r="AH36" s="114"/>
      <c r="AI36" s="102"/>
      <c r="AJ36" s="103"/>
      <c r="AK36" s="103"/>
      <c r="AL36" s="103"/>
      <c r="AM36" s="103"/>
      <c r="AN36" s="104"/>
      <c r="AO36" s="38"/>
      <c r="AP36" s="38"/>
    </row>
    <row r="37" spans="1:42" ht="29.1" customHeight="1" thickBot="1">
      <c r="A37" s="44">
        <v>15</v>
      </c>
      <c r="B37" s="102"/>
      <c r="C37" s="103"/>
      <c r="D37" s="103"/>
      <c r="E37" s="103"/>
      <c r="F37" s="104"/>
      <c r="G37" s="102"/>
      <c r="H37" s="103"/>
      <c r="I37" s="103"/>
      <c r="J37" s="103"/>
      <c r="K37" s="103"/>
      <c r="L37" s="103"/>
      <c r="M37" s="103"/>
      <c r="N37" s="103"/>
      <c r="O37" s="103"/>
      <c r="P37" s="104"/>
      <c r="Q37" s="125"/>
      <c r="R37" s="126"/>
      <c r="S37" s="126"/>
      <c r="T37" s="126"/>
      <c r="U37" s="126"/>
      <c r="V37" s="126"/>
      <c r="W37" s="126"/>
      <c r="X37" s="126"/>
      <c r="Y37" s="126"/>
      <c r="Z37" s="127"/>
      <c r="AA37" s="129">
        <f t="shared" si="6"/>
        <v>0</v>
      </c>
      <c r="AB37" s="130"/>
      <c r="AC37" s="130"/>
      <c r="AD37" s="131"/>
      <c r="AE37" s="112">
        <f t="shared" si="7"/>
        <v>0</v>
      </c>
      <c r="AF37" s="113"/>
      <c r="AG37" s="113"/>
      <c r="AH37" s="114"/>
      <c r="AI37" s="102"/>
      <c r="AJ37" s="103"/>
      <c r="AK37" s="103"/>
      <c r="AL37" s="103"/>
      <c r="AM37" s="103"/>
      <c r="AN37" s="104"/>
      <c r="AO37" s="38"/>
      <c r="AP37" s="38"/>
    </row>
    <row r="38" spans="1:42" ht="29.1" customHeight="1" thickTop="1" thickBot="1">
      <c r="A38" s="115" t="s">
        <v>43</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7"/>
      <c r="AA38" s="132">
        <f>SUM(AA23:AD37)</f>
        <v>0</v>
      </c>
      <c r="AB38" s="132"/>
      <c r="AC38" s="132"/>
      <c r="AD38" s="133"/>
      <c r="AE38" s="138">
        <f>SUM(AE23:AH37)</f>
        <v>0</v>
      </c>
      <c r="AF38" s="139"/>
      <c r="AG38" s="139"/>
      <c r="AH38" s="140"/>
      <c r="AI38" s="148"/>
      <c r="AJ38" s="149"/>
      <c r="AK38" s="149"/>
      <c r="AL38" s="149"/>
      <c r="AM38" s="149"/>
      <c r="AN38" s="150"/>
      <c r="AO38" s="39"/>
      <c r="AP38" s="39"/>
    </row>
    <row r="39" spans="1:42" ht="29.1" customHeight="1" thickTop="1" thickBot="1">
      <c r="A39" s="49"/>
      <c r="B39" s="49"/>
      <c r="C39" s="49"/>
      <c r="D39" s="49"/>
      <c r="E39" s="49"/>
      <c r="F39" s="49"/>
      <c r="G39" s="49"/>
      <c r="H39" s="49"/>
      <c r="I39" s="49"/>
      <c r="J39" s="49"/>
      <c r="K39" s="49"/>
      <c r="L39" s="49"/>
      <c r="M39" s="49"/>
      <c r="N39" s="49"/>
      <c r="O39" s="49"/>
      <c r="P39" s="49"/>
      <c r="Q39" s="53"/>
      <c r="R39" s="53"/>
      <c r="S39" s="53"/>
      <c r="T39" s="53"/>
      <c r="U39" s="53"/>
      <c r="V39" s="53"/>
      <c r="W39" s="49"/>
      <c r="X39" s="49"/>
      <c r="Y39" s="49"/>
      <c r="Z39" s="49"/>
      <c r="AA39" s="49"/>
      <c r="AB39" s="49"/>
      <c r="AC39" s="49"/>
      <c r="AD39" s="49"/>
      <c r="AE39" s="49"/>
      <c r="AF39" s="49"/>
      <c r="AG39" s="49"/>
      <c r="AH39" s="49"/>
      <c r="AI39" s="49"/>
      <c r="AJ39" s="49"/>
    </row>
    <row r="40" spans="1:42" ht="35.1" customHeight="1" thickTop="1" thickBot="1">
      <c r="A40" s="41"/>
      <c r="B40" s="41"/>
      <c r="C40" s="41"/>
      <c r="D40" s="41"/>
      <c r="E40" s="41"/>
      <c r="F40" s="41"/>
      <c r="G40" s="41"/>
      <c r="H40" s="41"/>
      <c r="I40" s="41"/>
      <c r="J40" s="41"/>
      <c r="K40" s="41"/>
      <c r="L40" s="41"/>
      <c r="M40" s="41"/>
      <c r="N40" s="41"/>
      <c r="O40" s="41"/>
      <c r="P40" s="41"/>
      <c r="Q40" s="42"/>
      <c r="R40" s="42"/>
      <c r="S40" s="42"/>
      <c r="T40" s="42"/>
      <c r="U40" s="42"/>
      <c r="V40" s="42"/>
      <c r="W40" s="134" t="s">
        <v>46</v>
      </c>
      <c r="X40" s="134"/>
      <c r="Y40" s="134"/>
      <c r="Z40" s="134"/>
      <c r="AA40" s="134"/>
      <c r="AB40" s="134"/>
      <c r="AC40" s="135">
        <f>AF10+AF19+AE38</f>
        <v>0</v>
      </c>
      <c r="AD40" s="136"/>
      <c r="AE40" s="136"/>
      <c r="AF40" s="137"/>
      <c r="AG40" s="54" t="s">
        <v>45</v>
      </c>
      <c r="AH40" s="41"/>
      <c r="AI40" s="41"/>
      <c r="AJ40" s="41"/>
      <c r="AK40" s="11"/>
      <c r="AL40" s="11"/>
      <c r="AM40" s="11"/>
      <c r="AN40" s="11"/>
    </row>
    <row r="41" spans="1:42" ht="10.050000000000001" customHeight="1">
      <c r="A41" s="49"/>
      <c r="B41" s="49"/>
      <c r="C41" s="49"/>
      <c r="D41" s="49"/>
      <c r="E41" s="49"/>
      <c r="F41" s="49"/>
      <c r="G41" s="49"/>
      <c r="H41" s="49"/>
      <c r="I41" s="49"/>
      <c r="J41" s="49"/>
      <c r="K41" s="49"/>
      <c r="L41" s="49"/>
      <c r="M41" s="49"/>
      <c r="N41" s="49"/>
      <c r="O41" s="49"/>
      <c r="P41" s="49"/>
      <c r="Q41" s="53"/>
      <c r="R41" s="53"/>
      <c r="S41" s="53"/>
      <c r="T41" s="53"/>
      <c r="U41" s="53"/>
      <c r="V41" s="53"/>
      <c r="W41" s="49"/>
      <c r="X41" s="49"/>
      <c r="Y41" s="49"/>
      <c r="Z41" s="49"/>
      <c r="AA41" s="49"/>
      <c r="AB41" s="49"/>
      <c r="AC41" s="49"/>
      <c r="AD41" s="49"/>
      <c r="AE41" s="49"/>
      <c r="AF41" s="49"/>
      <c r="AG41" s="49"/>
      <c r="AH41" s="49"/>
      <c r="AI41" s="49"/>
      <c r="AJ41" s="49"/>
    </row>
  </sheetData>
  <sheetProtection sheet="1" insertRows="0" selectLockedCells="1"/>
  <mergeCells count="213">
    <mergeCell ref="G37:P37"/>
    <mergeCell ref="AA37:AD37"/>
    <mergeCell ref="AE37:AH37"/>
    <mergeCell ref="AI37:AN37"/>
    <mergeCell ref="B36:F36"/>
    <mergeCell ref="G36:P36"/>
    <mergeCell ref="Q36:Z36"/>
    <mergeCell ref="Q37:Z37"/>
    <mergeCell ref="B35:F35"/>
    <mergeCell ref="AF7:AI7"/>
    <mergeCell ref="AJ7:AN7"/>
    <mergeCell ref="W9:Y9"/>
    <mergeCell ref="Z9:AB9"/>
    <mergeCell ref="AC9:AE9"/>
    <mergeCell ref="AF9:AI9"/>
    <mergeCell ref="AJ9:AN9"/>
    <mergeCell ref="W8:Y8"/>
    <mergeCell ref="Z8:AB8"/>
    <mergeCell ref="AC8:AE8"/>
    <mergeCell ref="AF8:AI8"/>
    <mergeCell ref="AJ8:AN8"/>
    <mergeCell ref="G35:P35"/>
    <mergeCell ref="AA35:AD35"/>
    <mergeCell ref="AE35:AH35"/>
    <mergeCell ref="AI35:AN35"/>
    <mergeCell ref="B34:F34"/>
    <mergeCell ref="Q34:Z34"/>
    <mergeCell ref="Q35:Z35"/>
    <mergeCell ref="AA36:AD36"/>
    <mergeCell ref="AE36:AH36"/>
    <mergeCell ref="AI36:AN36"/>
    <mergeCell ref="G34:P34"/>
    <mergeCell ref="AF6:AI6"/>
    <mergeCell ref="AJ6:AN6"/>
    <mergeCell ref="AM1:AN1"/>
    <mergeCell ref="B4:F4"/>
    <mergeCell ref="G4:P4"/>
    <mergeCell ref="Q4:V4"/>
    <mergeCell ref="W4:Y4"/>
    <mergeCell ref="Z4:AB4"/>
    <mergeCell ref="AC4:AE4"/>
    <mergeCell ref="AF4:AI4"/>
    <mergeCell ref="AJ4:AN4"/>
    <mergeCell ref="AF5:AI5"/>
    <mergeCell ref="AJ5:AN5"/>
    <mergeCell ref="B6:F6"/>
    <mergeCell ref="G6:P6"/>
    <mergeCell ref="Q6:V6"/>
    <mergeCell ref="B5:F5"/>
    <mergeCell ref="G5:P5"/>
    <mergeCell ref="Q5:V5"/>
    <mergeCell ref="W6:Y6"/>
    <mergeCell ref="Z6:AB6"/>
    <mergeCell ref="AC6:AE6"/>
    <mergeCell ref="W5:Y5"/>
    <mergeCell ref="Z5:AB5"/>
    <mergeCell ref="AC5:AE5"/>
    <mergeCell ref="B9:F9"/>
    <mergeCell ref="G9:P9"/>
    <mergeCell ref="Q9:V9"/>
    <mergeCell ref="B7:F7"/>
    <mergeCell ref="G7:P7"/>
    <mergeCell ref="Q7:V7"/>
    <mergeCell ref="B8:F8"/>
    <mergeCell ref="G8:P8"/>
    <mergeCell ref="Q8:V8"/>
    <mergeCell ref="W7:Y7"/>
    <mergeCell ref="Z7:AB7"/>
    <mergeCell ref="AC7:AE7"/>
    <mergeCell ref="B23:F23"/>
    <mergeCell ref="G23:P23"/>
    <mergeCell ref="AE23:AH23"/>
    <mergeCell ref="AI23:AN23"/>
    <mergeCell ref="B22:F22"/>
    <mergeCell ref="G22:P22"/>
    <mergeCell ref="AE22:AH22"/>
    <mergeCell ref="AA22:AD22"/>
    <mergeCell ref="AA23:AD23"/>
    <mergeCell ref="Q22:Z22"/>
    <mergeCell ref="Q23:Z23"/>
    <mergeCell ref="B27:F27"/>
    <mergeCell ref="G27:P27"/>
    <mergeCell ref="B14:F14"/>
    <mergeCell ref="AE27:AH27"/>
    <mergeCell ref="AI27:AN27"/>
    <mergeCell ref="AA26:AD26"/>
    <mergeCell ref="AA27:AD27"/>
    <mergeCell ref="B26:F26"/>
    <mergeCell ref="G26:P26"/>
    <mergeCell ref="AE26:AH26"/>
    <mergeCell ref="AI24:AN24"/>
    <mergeCell ref="B25:F25"/>
    <mergeCell ref="G25:P25"/>
    <mergeCell ref="AE25:AH25"/>
    <mergeCell ref="AI25:AN25"/>
    <mergeCell ref="AA24:AD24"/>
    <mergeCell ref="AA25:AD25"/>
    <mergeCell ref="B24:F24"/>
    <mergeCell ref="G24:P24"/>
    <mergeCell ref="A19:P19"/>
    <mergeCell ref="Q19:V19"/>
    <mergeCell ref="B18:F18"/>
    <mergeCell ref="G18:P18"/>
    <mergeCell ref="AE24:AH24"/>
    <mergeCell ref="G32:P32"/>
    <mergeCell ref="AI30:AN30"/>
    <mergeCell ref="B31:F31"/>
    <mergeCell ref="G31:P31"/>
    <mergeCell ref="AE31:AH31"/>
    <mergeCell ref="AI31:AN31"/>
    <mergeCell ref="AA30:AD30"/>
    <mergeCell ref="B30:F30"/>
    <mergeCell ref="AA31:AD31"/>
    <mergeCell ref="AA32:AD32"/>
    <mergeCell ref="AE32:AH32"/>
    <mergeCell ref="AI32:AN32"/>
    <mergeCell ref="B32:F32"/>
    <mergeCell ref="G30:P30"/>
    <mergeCell ref="AE30:AH30"/>
    <mergeCell ref="Q30:Z30"/>
    <mergeCell ref="Q31:Z31"/>
    <mergeCell ref="Q32:Z32"/>
    <mergeCell ref="G29:P29"/>
    <mergeCell ref="AE29:AH29"/>
    <mergeCell ref="AI29:AN29"/>
    <mergeCell ref="AA28:AD28"/>
    <mergeCell ref="AA29:AD29"/>
    <mergeCell ref="G28:P28"/>
    <mergeCell ref="AE28:AH28"/>
    <mergeCell ref="Z14:AB14"/>
    <mergeCell ref="AC14:AE14"/>
    <mergeCell ref="AF14:AI14"/>
    <mergeCell ref="AI22:AN22"/>
    <mergeCell ref="Q24:Z24"/>
    <mergeCell ref="Q18:V18"/>
    <mergeCell ref="AJ17:AN17"/>
    <mergeCell ref="W18:Y18"/>
    <mergeCell ref="Z18:AB18"/>
    <mergeCell ref="AC18:AE18"/>
    <mergeCell ref="AF18:AI18"/>
    <mergeCell ref="AJ18:AN18"/>
    <mergeCell ref="W19:Y19"/>
    <mergeCell ref="Z19:AB19"/>
    <mergeCell ref="AC19:AE19"/>
    <mergeCell ref="AF19:AI19"/>
    <mergeCell ref="Q25:Z25"/>
    <mergeCell ref="AA33:AD33"/>
    <mergeCell ref="AE33:AH33"/>
    <mergeCell ref="AI33:AN33"/>
    <mergeCell ref="AA38:AD38"/>
    <mergeCell ref="W40:AB40"/>
    <mergeCell ref="AC40:AF40"/>
    <mergeCell ref="AE38:AH38"/>
    <mergeCell ref="AI38:AN38"/>
    <mergeCell ref="AI26:AN26"/>
    <mergeCell ref="AA34:AD34"/>
    <mergeCell ref="AE34:AH34"/>
    <mergeCell ref="AI34:AN34"/>
    <mergeCell ref="AI28:AN28"/>
    <mergeCell ref="A38:Z38"/>
    <mergeCell ref="Q26:Z26"/>
    <mergeCell ref="Q27:Z27"/>
    <mergeCell ref="Q28:Z28"/>
    <mergeCell ref="Q29:Z29"/>
    <mergeCell ref="Q33:Z33"/>
    <mergeCell ref="B33:F33"/>
    <mergeCell ref="G33:P33"/>
    <mergeCell ref="B37:F37"/>
    <mergeCell ref="B29:F29"/>
    <mergeCell ref="B28:F28"/>
    <mergeCell ref="B17:F17"/>
    <mergeCell ref="G17:P17"/>
    <mergeCell ref="Q17:V17"/>
    <mergeCell ref="W15:Y15"/>
    <mergeCell ref="Z15:AB15"/>
    <mergeCell ref="AC15:AE15"/>
    <mergeCell ref="AF15:AI15"/>
    <mergeCell ref="W17:Y17"/>
    <mergeCell ref="B16:F16"/>
    <mergeCell ref="G16:P16"/>
    <mergeCell ref="Q16:V16"/>
    <mergeCell ref="W16:Y16"/>
    <mergeCell ref="Z16:AB16"/>
    <mergeCell ref="AC16:AE16"/>
    <mergeCell ref="AF16:AI16"/>
    <mergeCell ref="A10:P10"/>
    <mergeCell ref="AJ13:AN13"/>
    <mergeCell ref="AJ14:AN14"/>
    <mergeCell ref="Q10:V10"/>
    <mergeCell ref="AJ15:AN15"/>
    <mergeCell ref="W10:Y10"/>
    <mergeCell ref="Z10:AB10"/>
    <mergeCell ref="AC10:AE10"/>
    <mergeCell ref="AF10:AI10"/>
    <mergeCell ref="AJ10:AN10"/>
    <mergeCell ref="G14:P14"/>
    <mergeCell ref="Q14:V14"/>
    <mergeCell ref="B15:F15"/>
    <mergeCell ref="G15:P15"/>
    <mergeCell ref="Q15:V15"/>
    <mergeCell ref="B13:F13"/>
    <mergeCell ref="G13:P13"/>
    <mergeCell ref="Q13:V13"/>
    <mergeCell ref="W13:Y13"/>
    <mergeCell ref="Z13:AB13"/>
    <mergeCell ref="AC13:AE13"/>
    <mergeCell ref="AF13:AI13"/>
    <mergeCell ref="W14:Y14"/>
    <mergeCell ref="AJ19:AN19"/>
    <mergeCell ref="Z17:AB17"/>
    <mergeCell ref="AC17:AE17"/>
    <mergeCell ref="AF17:AI17"/>
    <mergeCell ref="AJ16:AN16"/>
  </mergeCells>
  <phoneticPr fontId="3"/>
  <dataValidations count="5">
    <dataValidation type="whole" imeMode="off" allowBlank="1" showInputMessage="1" showErrorMessage="1" error="10桁で入力してください。" sqref="B23:F37" xr:uid="{00000000-0002-0000-0100-000000000000}">
      <formula1>1000000000</formula1>
      <formula2>9999999999</formula2>
    </dataValidation>
    <dataValidation imeMode="off" allowBlank="1" showInputMessage="1" showErrorMessage="1" sqref="AA23:AD37 AC10 AC4 W10:W13 Z10:Z13 AC19:AC20 W5:Y9 AC13 Z1:Z4 W14:Y18 AC5:AE9 W1:W4 AC14:AE18 AD22 Z19:Z21 AA22 W19:W21 AA38 W39:W1048576 AD38 Z39:Z1048576" xr:uid="{00000000-0002-0000-0100-000001000000}"/>
    <dataValidation imeMode="on" allowBlank="1" showInputMessage="1" showErrorMessage="1" sqref="AI23:AP37 AJ5:AN9 AJ14:AN18 G39:G1048576 G20:G37 G11:G18 G1:G9" xr:uid="{00000000-0002-0000-0100-000002000000}"/>
    <dataValidation type="list" imeMode="off" allowBlank="1" showInputMessage="1" showErrorMessage="1" sqref="Z14:AB18 Z5:AB9" xr:uid="{00000000-0002-0000-0100-000003000000}">
      <formula1>"光熱費及び食材費,光熱費のみ,食材費のみ"</formula1>
    </dataValidation>
    <dataValidation imeMode="off" allowBlank="1" showInputMessage="1" showErrorMessage="1" error="10桁で入力してください。" sqref="B5:F9 B14:F18" xr:uid="{00000000-0002-0000-0100-000004000000}"/>
  </dataValidations>
  <pageMargins left="0.51181102362204722" right="0.51181102362204722" top="0.59055118110236227" bottom="0.39370078740157483" header="0.31496062992125984" footer="0.31496062992125984"/>
  <pageSetup paperSize="9" scale="6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プルダウンリスト!$C$2:$C$5</xm:f>
          </x14:formula1>
          <xm:sqref>Q23:Q37</xm:sqref>
        </x14:dataValidation>
        <x14:dataValidation type="list" allowBlank="1" showInputMessage="1" showErrorMessage="1" xr:uid="{00000000-0002-0000-0100-000006000000}">
          <x14:formula1>
            <xm:f>プルダウンリスト!$A$2</xm:f>
          </x14:formula1>
          <xm:sqref>Q5:V9</xm:sqref>
        </x14:dataValidation>
        <x14:dataValidation type="list" allowBlank="1" showInputMessage="1" showErrorMessage="1" xr:uid="{00000000-0002-0000-0100-000007000000}">
          <x14:formula1>
            <xm:f>プルダウンリスト!$B$2:$B$5</xm:f>
          </x14:formula1>
          <xm:sqref>Q15:V18 Q14:V14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showGridLines="0" zoomScale="90" zoomScaleNormal="90" workbookViewId="0">
      <selection activeCell="E26" sqref="E26"/>
    </sheetView>
  </sheetViews>
  <sheetFormatPr defaultColWidth="9" defaultRowHeight="14.4"/>
  <cols>
    <col min="1" max="2" width="53.88671875" style="6" customWidth="1"/>
    <col min="3" max="3" width="36.109375" style="6" bestFit="1" customWidth="1"/>
    <col min="4" max="16384" width="9" style="6"/>
  </cols>
  <sheetData>
    <row r="1" spans="1:3">
      <c r="A1" s="24" t="s">
        <v>68</v>
      </c>
      <c r="B1" s="24" t="s">
        <v>69</v>
      </c>
      <c r="C1" s="24" t="s">
        <v>48</v>
      </c>
    </row>
    <row r="2" spans="1:3">
      <c r="A2" s="10" t="s">
        <v>70</v>
      </c>
      <c r="B2" s="6" t="s">
        <v>71</v>
      </c>
      <c r="C2" s="6" t="s">
        <v>84</v>
      </c>
    </row>
    <row r="3" spans="1:3">
      <c r="A3" s="10"/>
      <c r="B3" s="6" t="s">
        <v>72</v>
      </c>
      <c r="C3" s="6" t="s">
        <v>85</v>
      </c>
    </row>
    <row r="4" spans="1:3">
      <c r="B4" s="6" t="s">
        <v>73</v>
      </c>
      <c r="C4" s="6" t="s">
        <v>67</v>
      </c>
    </row>
    <row r="5" spans="1:3">
      <c r="B5" s="6" t="s">
        <v>83</v>
      </c>
      <c r="C5" s="6" t="s">
        <v>86</v>
      </c>
    </row>
    <row r="6" spans="1:3">
      <c r="A6" s="23"/>
      <c r="B6" s="23"/>
    </row>
  </sheetData>
  <sheetProtection sheet="1"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別紙</vt:lpstr>
      <vt:lpstr>プルダウンリスト</vt:lpstr>
      <vt:lpstr>申請書!Print_Area</vt:lpstr>
      <vt:lpstr>別紙!Print_Area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牧　知弥</cp:lastModifiedBy>
  <cp:lastPrinted>2026-04-07T13:26:18Z</cp:lastPrinted>
  <dcterms:created xsi:type="dcterms:W3CDTF">2022-12-02T06:51:46Z</dcterms:created>
  <dcterms:modified xsi:type="dcterms:W3CDTF">2026-04-07T13:26:37Z</dcterms:modified>
</cp:coreProperties>
</file>