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Z:\07_発達\01_庶務・経理\00_共通\【移行済】☆光熱費高騰対応\Ｒ８\障害児通所・入所施設\01 案内\"/>
    </mc:Choice>
  </mc:AlternateContent>
  <xr:revisionPtr revIDLastSave="0" documentId="13_ncr:1_{13244150-6A08-4A7E-985A-797557F38E66}" xr6:coauthVersionLast="47" xr6:coauthVersionMax="47" xr10:uidLastSave="{00000000-0000-0000-0000-000000000000}"/>
  <bookViews>
    <workbookView xWindow="-48" yWindow="-48" windowWidth="23136" windowHeight="13776" tabRatio="837" xr2:uid="{00000000-000D-0000-FFFF-FFFF00000000}"/>
  </bookViews>
  <sheets>
    <sheet name="交付申請" sheetId="5" r:id="rId1"/>
    <sheet name="交付申請 (記入例)" sheetId="13" state="hidden" r:id="rId2"/>
    <sheet name="別紙１通所支援事業用（入力不要）" sheetId="37" r:id="rId3"/>
    <sheet name="別紙2-1" sheetId="25" r:id="rId4"/>
    <sheet name="2" sheetId="38" r:id="rId5"/>
    <sheet name="3" sheetId="39" r:id="rId6"/>
    <sheet name="4" sheetId="40" r:id="rId7"/>
    <sheet name="5" sheetId="41" r:id="rId8"/>
    <sheet name="6" sheetId="42" r:id="rId9"/>
    <sheet name="7" sheetId="43" r:id="rId10"/>
    <sheet name="8" sheetId="44" r:id="rId11"/>
    <sheet name="9" sheetId="45" r:id="rId12"/>
    <sheet name="10" sheetId="46" r:id="rId13"/>
    <sheet name="実績報告書（入力不要）" sheetId="19" r:id="rId14"/>
    <sheet name="請求書" sheetId="21" r:id="rId15"/>
  </sheets>
  <definedNames>
    <definedName name="_xlnm.Print_Area" localSheetId="12">'10'!$A$1:$H$22</definedName>
    <definedName name="_xlnm.Print_Area" localSheetId="4">'2'!$A$1:$H$22</definedName>
    <definedName name="_xlnm.Print_Area" localSheetId="5">'3'!$A$1:$H$22</definedName>
    <definedName name="_xlnm.Print_Area" localSheetId="6">'4'!$A$1:$H$22</definedName>
    <definedName name="_xlnm.Print_Area" localSheetId="7">'5'!$A$1:$H$22</definedName>
    <definedName name="_xlnm.Print_Area" localSheetId="8">'6'!$A$1:$H$22</definedName>
    <definedName name="_xlnm.Print_Area" localSheetId="9">'7'!$A$1:$H$22</definedName>
    <definedName name="_xlnm.Print_Area" localSheetId="10">'8'!$A$1:$H$22</definedName>
    <definedName name="_xlnm.Print_Area" localSheetId="11">'9'!$A$1:$H$22</definedName>
    <definedName name="_xlnm.Print_Area" localSheetId="0">交付申請!$A$1:$AL$54</definedName>
    <definedName name="_xlnm.Print_Area" localSheetId="1">'交付申請 (記入例)'!$A$1:$AL$46</definedName>
    <definedName name="_xlnm.Print_Area" localSheetId="13">'実績報告書（入力不要）'!$A$1:$AL$54</definedName>
    <definedName name="_xlnm.Print_Area" localSheetId="14">請求書!$A$1:$AL$36</definedName>
    <definedName name="_xlnm.Print_Area" localSheetId="2">'別紙１通所支援事業用（入力不要）'!$A$1:$M$14</definedName>
    <definedName name="_xlnm.Print_Area" localSheetId="3">'別紙2-1'!$A$1:$H$22</definedName>
    <definedName name="Print_Area_MI" localSheetId="2">#REF!</definedName>
    <definedName name="Print_Area_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37" l="1"/>
  <c r="K13" i="37"/>
  <c r="K11" i="37"/>
  <c r="K10" i="37"/>
  <c r="K9" i="37"/>
  <c r="K8" i="37"/>
  <c r="K7" i="37"/>
  <c r="K6" i="37"/>
  <c r="K5" i="37"/>
  <c r="D7" i="46"/>
  <c r="D7" i="45"/>
  <c r="D7" i="44"/>
  <c r="D7" i="43"/>
  <c r="D7" i="42"/>
  <c r="D7" i="41"/>
  <c r="D7" i="40"/>
  <c r="D7" i="39"/>
  <c r="D7" i="38"/>
  <c r="T34" i="21"/>
  <c r="F22" i="46"/>
  <c r="D22" i="46"/>
  <c r="F22" i="45"/>
  <c r="D22" i="45"/>
  <c r="I12" i="37" s="1"/>
  <c r="F22" i="44"/>
  <c r="D22" i="44"/>
  <c r="I11" i="37" s="1"/>
  <c r="F22" i="43"/>
  <c r="D22" i="43"/>
  <c r="F22" i="42"/>
  <c r="D22" i="42"/>
  <c r="F22" i="41"/>
  <c r="D22" i="41"/>
  <c r="F22" i="40"/>
  <c r="D22" i="40"/>
  <c r="F22" i="39"/>
  <c r="D22" i="39"/>
  <c r="I6" i="37" s="1"/>
  <c r="F22" i="38"/>
  <c r="D22" i="38"/>
  <c r="I13" i="37"/>
  <c r="D13" i="37"/>
  <c r="B13" i="37"/>
  <c r="D12" i="37"/>
  <c r="B12" i="37"/>
  <c r="D11" i="37"/>
  <c r="B11" i="37"/>
  <c r="K4" i="37"/>
  <c r="I10" i="37"/>
  <c r="D10" i="37"/>
  <c r="B10" i="37"/>
  <c r="I9" i="37"/>
  <c r="D9" i="37"/>
  <c r="B9" i="37"/>
  <c r="I8" i="37"/>
  <c r="D8" i="37"/>
  <c r="B8" i="37"/>
  <c r="I7" i="37"/>
  <c r="D7" i="37"/>
  <c r="B7" i="37"/>
  <c r="D6" i="37"/>
  <c r="B6" i="37"/>
  <c r="I5" i="37"/>
  <c r="J5" i="37"/>
  <c r="D5" i="37"/>
  <c r="B5" i="37"/>
  <c r="F22" i="25"/>
  <c r="R14" i="21"/>
  <c r="R14" i="19"/>
  <c r="K14" i="37" l="1"/>
  <c r="L5" i="37"/>
  <c r="J6" i="37"/>
  <c r="D22" i="25"/>
  <c r="I4" i="37" s="1"/>
  <c r="L4" i="37" s="1"/>
  <c r="J7" i="37" l="1"/>
  <c r="L6" i="37"/>
  <c r="D4" i="37"/>
  <c r="B4" i="37"/>
  <c r="J8" i="37" l="1"/>
  <c r="L7" i="37"/>
  <c r="R13" i="21"/>
  <c r="R12" i="21"/>
  <c r="R11" i="21"/>
  <c r="R11" i="19"/>
  <c r="R12" i="19"/>
  <c r="R13" i="19"/>
  <c r="N23" i="5"/>
  <c r="AD35" i="13"/>
  <c r="AC39" i="13"/>
  <c r="R26" i="13"/>
  <c r="AC26" i="13" s="1"/>
  <c r="S19" i="13" s="1"/>
  <c r="R15" i="13" s="1"/>
  <c r="J9" i="37" l="1"/>
  <c r="L8" i="37"/>
  <c r="I14" i="37"/>
  <c r="J10" i="37" l="1"/>
  <c r="L9" i="37"/>
  <c r="J11" i="37" l="1"/>
  <c r="L10" i="37"/>
  <c r="J12" i="37" l="1"/>
  <c r="L11" i="37"/>
  <c r="J13" i="37" l="1"/>
  <c r="L13" i="37" s="1"/>
  <c r="L12" i="37"/>
  <c r="L14" i="37" l="1"/>
  <c r="P26" i="5" s="1"/>
  <c r="P25" i="21" s="1"/>
  <c r="P25"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名古屋市総務局</author>
  </authors>
  <commentList>
    <comment ref="L10" authorId="0" shapeId="0" xr:uid="{00000000-0006-0000-0000-000001000000}">
      <text>
        <r>
          <rPr>
            <sz val="10"/>
            <color indexed="81"/>
            <rFont val="MS P ゴシック"/>
            <family val="3"/>
            <charset val="128"/>
          </rPr>
          <t>交付決定通知を送付する際に必要。
様式上には不要。</t>
        </r>
      </text>
    </comment>
    <comment ref="K14" authorId="0" shapeId="0" xr:uid="{00000000-0006-0000-0000-000002000000}">
      <text>
        <r>
          <rPr>
            <sz val="10"/>
            <color indexed="81"/>
            <rFont val="MS P ゴシック"/>
            <family val="3"/>
            <charset val="128"/>
          </rPr>
          <t>役職名を選択してください。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<sst xmlns="http://schemas.openxmlformats.org/spreadsheetml/2006/main" count="450" uniqueCount="164">
  <si>
    <t>0歳児</t>
    <rPh sb="1" eb="3">
      <t>サイジ</t>
    </rPh>
    <phoneticPr fontId="2"/>
  </si>
  <si>
    <t>所在地</t>
    <rPh sb="0" eb="3">
      <t>ショザイチ</t>
    </rPh>
    <phoneticPr fontId="2"/>
  </si>
  <si>
    <t>設置主体</t>
    <rPh sb="0" eb="2">
      <t>セッチ</t>
    </rPh>
    <rPh sb="2" eb="4">
      <t>シュタイ</t>
    </rPh>
    <phoneticPr fontId="2"/>
  </si>
  <si>
    <t>代表者名</t>
    <rPh sb="0" eb="3">
      <t>ダイヒョウシャ</t>
    </rPh>
    <rPh sb="3" eb="4">
      <t>メイ</t>
    </rPh>
    <phoneticPr fontId="2"/>
  </si>
  <si>
    <t>名古屋市長</t>
    <rPh sb="0" eb="5">
      <t>ナゴヤシチョウ</t>
    </rPh>
    <phoneticPr fontId="2"/>
  </si>
  <si>
    <t>（内訳）</t>
    <rPh sb="1" eb="2">
      <t>ウチ</t>
    </rPh>
    <rPh sb="2" eb="3">
      <t>ワケ</t>
    </rPh>
    <phoneticPr fontId="2"/>
  </si>
  <si>
    <t>1歳児</t>
    <rPh sb="1" eb="3">
      <t>サイジ</t>
    </rPh>
    <phoneticPr fontId="2"/>
  </si>
  <si>
    <t>2歳児</t>
    <rPh sb="1" eb="3">
      <t>サイジ</t>
    </rPh>
    <phoneticPr fontId="2"/>
  </si>
  <si>
    <t>円</t>
    <rPh sb="0" eb="1">
      <t>エン</t>
    </rPh>
    <phoneticPr fontId="2"/>
  </si>
  <si>
    <t>金　　額</t>
    <rPh sb="0" eb="1">
      <t>キン</t>
    </rPh>
    <rPh sb="3" eb="4">
      <t>ガク</t>
    </rPh>
    <phoneticPr fontId="2"/>
  </si>
  <si>
    <t>その他（　　　　　　　　　　　　　　　　　）</t>
    <rPh sb="2" eb="3">
      <t>タ</t>
    </rPh>
    <phoneticPr fontId="2"/>
  </si>
  <si>
    <t>　　　　　年　　月　　日</t>
    <rPh sb="5" eb="6">
      <t>ネン</t>
    </rPh>
    <rPh sb="8" eb="9">
      <t>ツキ</t>
    </rPh>
    <rPh sb="11" eb="12">
      <t>ヒ</t>
    </rPh>
    <phoneticPr fontId="2"/>
  </si>
  <si>
    <t>　①　支出予定額の内訳・・・「事業計画」のとおり</t>
    <rPh sb="3" eb="5">
      <t>シシュツ</t>
    </rPh>
    <rPh sb="5" eb="7">
      <t>ヨテイ</t>
    </rPh>
    <rPh sb="7" eb="8">
      <t>ガク</t>
    </rPh>
    <rPh sb="9" eb="11">
      <t>ウチワケ</t>
    </rPh>
    <rPh sb="15" eb="17">
      <t>ジギョウ</t>
    </rPh>
    <rPh sb="17" eb="19">
      <t>ケイカク</t>
    </rPh>
    <phoneticPr fontId="2"/>
  </si>
  <si>
    <t>１　施　設　名</t>
    <rPh sb="2" eb="3">
      <t>シ</t>
    </rPh>
    <rPh sb="4" eb="5">
      <t>セツ</t>
    </rPh>
    <rPh sb="6" eb="7">
      <t>メイ</t>
    </rPh>
    <phoneticPr fontId="2"/>
  </si>
  <si>
    <t>交付申請額　(Ａ)</t>
    <rPh sb="0" eb="2">
      <t>コウフ</t>
    </rPh>
    <rPh sb="2" eb="4">
      <t>シンセイ</t>
    </rPh>
    <rPh sb="4" eb="5">
      <t>ガク</t>
    </rPh>
    <phoneticPr fontId="2"/>
  </si>
  <si>
    <t>　②　補助上限額の算出</t>
    <rPh sb="3" eb="5">
      <t>ホジョ</t>
    </rPh>
    <rPh sb="5" eb="7">
      <t>ジョウゲン</t>
    </rPh>
    <rPh sb="7" eb="8">
      <t>ガク</t>
    </rPh>
    <rPh sb="9" eb="11">
      <t>サンシュツ</t>
    </rPh>
    <phoneticPr fontId="2"/>
  </si>
  <si>
    <t>※補助上限額（Ｄ）と事業計画上の支出予定合計額(Ｅ）を比較して少ないほうの金額を交付申請額(Ａ)とする。</t>
    <phoneticPr fontId="2"/>
  </si>
  <si>
    <t>計(Ｂ)</t>
    <rPh sb="0" eb="1">
      <t>ケイ</t>
    </rPh>
    <phoneticPr fontId="2"/>
  </si>
  <si>
    <t>単価（Ｃ）</t>
    <rPh sb="0" eb="2">
      <t>タンカ</t>
    </rPh>
    <phoneticPr fontId="2"/>
  </si>
  <si>
    <t>合　　　　　計　（Ｅ)</t>
    <rPh sb="0" eb="1">
      <t>ゴウ</t>
    </rPh>
    <rPh sb="6" eb="7">
      <t>ケイ</t>
    </rPh>
    <phoneticPr fontId="2"/>
  </si>
  <si>
    <t>○　事業計画</t>
    <rPh sb="2" eb="4">
      <t>ジギョウ</t>
    </rPh>
    <rPh sb="4" eb="6">
      <t>ケイカク</t>
    </rPh>
    <phoneticPr fontId="2"/>
  </si>
  <si>
    <t>布おむつレンタル費用</t>
    <rPh sb="0" eb="1">
      <t>ヌノ</t>
    </rPh>
    <rPh sb="8" eb="10">
      <t>ヒヨウ</t>
    </rPh>
    <phoneticPr fontId="2"/>
  </si>
  <si>
    <t>使用済み紙おむつ回収処分費用</t>
    <rPh sb="0" eb="2">
      <t>シヨウ</t>
    </rPh>
    <rPh sb="2" eb="3">
      <t>ズ</t>
    </rPh>
    <rPh sb="4" eb="5">
      <t>カミ</t>
    </rPh>
    <rPh sb="8" eb="10">
      <t>カイシュウ</t>
    </rPh>
    <rPh sb="10" eb="12">
      <t>ショブン</t>
    </rPh>
    <rPh sb="12" eb="14">
      <t>ヒヨウ</t>
    </rPh>
    <phoneticPr fontId="2"/>
  </si>
  <si>
    <t>衛生管理対策費(可燃ごみ袋、消臭袋等)</t>
    <rPh sb="0" eb="2">
      <t>エイセイ</t>
    </rPh>
    <rPh sb="2" eb="4">
      <t>カンリ</t>
    </rPh>
    <rPh sb="4" eb="6">
      <t>タイサク</t>
    </rPh>
    <rPh sb="6" eb="7">
      <t>ヒ</t>
    </rPh>
    <rPh sb="8" eb="10">
      <t>カネン</t>
    </rPh>
    <rPh sb="12" eb="13">
      <t>ブクロ</t>
    </rPh>
    <rPh sb="14" eb="16">
      <t>ショウシュウ</t>
    </rPh>
    <rPh sb="16" eb="17">
      <t>ブクロ</t>
    </rPh>
    <rPh sb="17" eb="18">
      <t>トウ</t>
    </rPh>
    <phoneticPr fontId="2"/>
  </si>
  <si>
    <t>３　添付書類</t>
    <rPh sb="2" eb="4">
      <t>テンプ</t>
    </rPh>
    <rPh sb="4" eb="6">
      <t>ショルイ</t>
    </rPh>
    <phoneticPr fontId="2"/>
  </si>
  <si>
    <t>補助上限額（Ｄ）
（(Ｂ)×(Ｃ)）</t>
    <rPh sb="0" eb="2">
      <t>ホジョ</t>
    </rPh>
    <rPh sb="2" eb="4">
      <t>ジョウゲン</t>
    </rPh>
    <rPh sb="4" eb="5">
      <t>ガク</t>
    </rPh>
    <phoneticPr fontId="2"/>
  </si>
  <si>
    <t>年度分の補助金の交付を次の</t>
    <rPh sb="0" eb="1">
      <t>ネン</t>
    </rPh>
    <rPh sb="1" eb="2">
      <t>ド</t>
    </rPh>
    <rPh sb="2" eb="3">
      <t>フン</t>
    </rPh>
    <rPh sb="4" eb="7">
      <t>ホジョキン</t>
    </rPh>
    <rPh sb="8" eb="10">
      <t>コウフ</t>
    </rPh>
    <rPh sb="11" eb="12">
      <t>ツギ</t>
    </rPh>
    <phoneticPr fontId="2"/>
  </si>
  <si>
    <t>とおり申請します。</t>
    <rPh sb="3" eb="5">
      <t>シンセイ</t>
    </rPh>
    <phoneticPr fontId="2"/>
  </si>
  <si>
    <t>対象費用</t>
    <rPh sb="0" eb="2">
      <t>タイショウ</t>
    </rPh>
    <rPh sb="2" eb="4">
      <t>ヒヨウ</t>
    </rPh>
    <phoneticPr fontId="2"/>
  </si>
  <si>
    <t>２　交付申請額　(Ａ)</t>
    <rPh sb="2" eb="4">
      <t>コウフ</t>
    </rPh>
    <rPh sb="4" eb="6">
      <t>シンセイ</t>
    </rPh>
    <rPh sb="6" eb="7">
      <t>ガク</t>
    </rPh>
    <phoneticPr fontId="2"/>
  </si>
  <si>
    <t>印</t>
    <rPh sb="0" eb="1">
      <t>イン</t>
    </rPh>
    <phoneticPr fontId="2"/>
  </si>
  <si>
    <t>4月１日現在　利用定員数　　　（人）</t>
    <rPh sb="1" eb="2">
      <t>ガツ</t>
    </rPh>
    <rPh sb="3" eb="4">
      <t>ニチ</t>
    </rPh>
    <rPh sb="4" eb="6">
      <t>ゲンザイ</t>
    </rPh>
    <rPh sb="7" eb="9">
      <t>リヨウ</t>
    </rPh>
    <rPh sb="9" eb="11">
      <t>テイイン</t>
    </rPh>
    <rPh sb="11" eb="12">
      <t>スウ</t>
    </rPh>
    <rPh sb="16" eb="17">
      <t>ニン</t>
    </rPh>
    <phoneticPr fontId="2"/>
  </si>
  <si>
    <t>　ごみ回収業者契約書(写)</t>
    <rPh sb="3" eb="5">
      <t>カイシュウ</t>
    </rPh>
    <rPh sb="5" eb="7">
      <t>ギョウシャ</t>
    </rPh>
    <rPh sb="7" eb="10">
      <t>ケイヤクショ</t>
    </rPh>
    <rPh sb="11" eb="12">
      <t>ウツ</t>
    </rPh>
    <phoneticPr fontId="2"/>
  </si>
  <si>
    <t>※1・2　保護者負担額の変更について、重要事項説明書の内容変更が必要となります。</t>
    <rPh sb="5" eb="8">
      <t>ホゴシャ</t>
    </rPh>
    <rPh sb="8" eb="10">
      <t>フタン</t>
    </rPh>
    <rPh sb="10" eb="11">
      <t>ガク</t>
    </rPh>
    <rPh sb="12" eb="14">
      <t>ヘンコウ</t>
    </rPh>
    <rPh sb="19" eb="21">
      <t>ジュウヨウ</t>
    </rPh>
    <rPh sb="21" eb="23">
      <t>ジコウ</t>
    </rPh>
    <rPh sb="23" eb="26">
      <t>セツメイショ</t>
    </rPh>
    <rPh sb="27" eb="29">
      <t>ナイヨウ</t>
    </rPh>
    <rPh sb="29" eb="31">
      <t>ヘンコウ</t>
    </rPh>
    <rPh sb="32" eb="34">
      <t>ヒツヨウ</t>
    </rPh>
    <phoneticPr fontId="2"/>
  </si>
  <si>
    <t>コンテナ等設置費用　(購入　有・無) （購入年度　　　年度※3）</t>
    <rPh sb="4" eb="5">
      <t>トウ</t>
    </rPh>
    <rPh sb="5" eb="7">
      <t>セッチ</t>
    </rPh>
    <rPh sb="7" eb="9">
      <t>ヒヨウ</t>
    </rPh>
    <rPh sb="11" eb="13">
      <t>コウニュウ</t>
    </rPh>
    <rPh sb="14" eb="15">
      <t>ア</t>
    </rPh>
    <rPh sb="16" eb="17">
      <t>ナ</t>
    </rPh>
    <rPh sb="20" eb="22">
      <t>コウニュウ</t>
    </rPh>
    <rPh sb="22" eb="24">
      <t>ネンド</t>
    </rPh>
    <rPh sb="27" eb="28">
      <t>ネン</t>
    </rPh>
    <rPh sb="28" eb="29">
      <t>ド</t>
    </rPh>
    <phoneticPr fontId="2"/>
  </si>
  <si>
    <t>（人）</t>
    <rPh sb="1" eb="2">
      <t>ニン</t>
    </rPh>
    <phoneticPr fontId="2"/>
  </si>
  <si>
    <t>（円）</t>
  </si>
  <si>
    <t>（円）</t>
    <rPh sb="1" eb="2">
      <t>エン</t>
    </rPh>
    <phoneticPr fontId="2"/>
  </si>
  <si>
    <t>※3　購入済みの場合は購入年度を記入してください。</t>
    <rPh sb="3" eb="5">
      <t>コウニュウ</t>
    </rPh>
    <rPh sb="5" eb="6">
      <t>ズ</t>
    </rPh>
    <rPh sb="8" eb="10">
      <t>バアイ</t>
    </rPh>
    <rPh sb="11" eb="13">
      <t>コウニュウ</t>
    </rPh>
    <rPh sb="13" eb="15">
      <t>ネンド</t>
    </rPh>
    <rPh sb="16" eb="18">
      <t>キニュウ</t>
    </rPh>
    <phoneticPr fontId="2"/>
  </si>
  <si>
    <t>※1　保護者負担は0円にする必要があります。　　※2　保護者負担を500円減額する必要があります。</t>
    <rPh sb="3" eb="6">
      <t>ホゴシャ</t>
    </rPh>
    <rPh sb="6" eb="8">
      <t>フタン</t>
    </rPh>
    <rPh sb="10" eb="11">
      <t>エン</t>
    </rPh>
    <rPh sb="14" eb="16">
      <t>ヒツヨウ</t>
    </rPh>
    <rPh sb="36" eb="37">
      <t>エン</t>
    </rPh>
    <rPh sb="37" eb="39">
      <t>ゲンガク</t>
    </rPh>
    <phoneticPr fontId="2"/>
  </si>
  <si>
    <t>→保護者負担額の変更</t>
    <rPh sb="1" eb="4">
      <t>ホゴシャ</t>
    </rPh>
    <rPh sb="4" eb="6">
      <t>フタン</t>
    </rPh>
    <rPh sb="6" eb="7">
      <t>ガク</t>
    </rPh>
    <rPh sb="8" eb="10">
      <t>ヘンコウ</t>
    </rPh>
    <phoneticPr fontId="2"/>
  </si>
  <si>
    <t>（補助申請前:</t>
    <phoneticPr fontId="2"/>
  </si>
  <si>
    <t>円　⇒　補助申請後 :</t>
    <phoneticPr fontId="2"/>
  </si>
  <si>
    <t>円）※2</t>
    <phoneticPr fontId="2"/>
  </si>
  <si>
    <t>円）※1</t>
    <phoneticPr fontId="2"/>
  </si>
  <si>
    <t>おむつ処分等補助金交付申請書</t>
    <rPh sb="3" eb="5">
      <t>ショブン</t>
    </rPh>
    <rPh sb="5" eb="6">
      <t>トウ</t>
    </rPh>
    <rPh sb="6" eb="8">
      <t>ホジョ</t>
    </rPh>
    <rPh sb="8" eb="9">
      <t>キン</t>
    </rPh>
    <rPh sb="9" eb="11">
      <t>コウフ</t>
    </rPh>
    <rPh sb="11" eb="13">
      <t>シンセイ</t>
    </rPh>
    <rPh sb="13" eb="14">
      <t>ショ</t>
    </rPh>
    <phoneticPr fontId="2"/>
  </si>
  <si>
    <t>おむつ処分等補助実施要綱第6条の規定に基づき、　</t>
    <rPh sb="3" eb="5">
      <t>ショブン</t>
    </rPh>
    <rPh sb="5" eb="6">
      <t>トウ</t>
    </rPh>
    <rPh sb="6" eb="8">
      <t>ホジョ</t>
    </rPh>
    <rPh sb="8" eb="10">
      <t>ジッシ</t>
    </rPh>
    <rPh sb="10" eb="12">
      <t>ヨウコウ</t>
    </rPh>
    <rPh sb="12" eb="13">
      <t>ダイ</t>
    </rPh>
    <rPh sb="14" eb="15">
      <t>ジョウ</t>
    </rPh>
    <rPh sb="16" eb="18">
      <t>キテイ</t>
    </rPh>
    <rPh sb="19" eb="20">
      <t>モト</t>
    </rPh>
    <phoneticPr fontId="2"/>
  </si>
  <si>
    <t>この補助金の収入および支出等に係る証拠書類を5年間適切に整備保管する。</t>
    <rPh sb="2" eb="5">
      <t>ホジョキン</t>
    </rPh>
    <rPh sb="6" eb="8">
      <t>シュウニュウ</t>
    </rPh>
    <rPh sb="11" eb="14">
      <t>シシュツトウ</t>
    </rPh>
    <rPh sb="15" eb="16">
      <t>カカ</t>
    </rPh>
    <rPh sb="17" eb="21">
      <t>ショウコショルイ</t>
    </rPh>
    <rPh sb="23" eb="25">
      <t>ネンカン</t>
    </rPh>
    <rPh sb="25" eb="27">
      <t>テキセツ</t>
    </rPh>
    <rPh sb="28" eb="30">
      <t>セイビ</t>
    </rPh>
    <rPh sb="30" eb="32">
      <t>ホカン</t>
    </rPh>
    <phoneticPr fontId="2"/>
  </si>
  <si>
    <t>以上の要件及び申請書の内容に相違ない。</t>
    <rPh sb="0" eb="2">
      <t>イジョウ</t>
    </rPh>
    <rPh sb="3" eb="5">
      <t>ヨウケン</t>
    </rPh>
    <rPh sb="5" eb="6">
      <t>オヨ</t>
    </rPh>
    <rPh sb="7" eb="10">
      <t>シンセイショ</t>
    </rPh>
    <rPh sb="11" eb="13">
      <t>ナイヨウ</t>
    </rPh>
    <rPh sb="14" eb="16">
      <t>ソウイ</t>
    </rPh>
    <phoneticPr fontId="2"/>
  </si>
  <si>
    <t>（第１号様式）</t>
    <rPh sb="1" eb="2">
      <t>ダイ</t>
    </rPh>
    <rPh sb="3" eb="4">
      <t>ゴウ</t>
    </rPh>
    <rPh sb="4" eb="6">
      <t>ヨウシキ</t>
    </rPh>
    <phoneticPr fontId="2"/>
  </si>
  <si>
    <t>（宛先）名古屋市長</t>
    <rPh sb="1" eb="3">
      <t>アテサキ</t>
    </rPh>
    <rPh sb="4" eb="9">
      <t>ナゴヤシチョウ</t>
    </rPh>
    <phoneticPr fontId="2"/>
  </si>
  <si>
    <t>法人名</t>
    <rPh sb="0" eb="3">
      <t>ホウジンメイ</t>
    </rPh>
    <phoneticPr fontId="2"/>
  </si>
  <si>
    <t>金</t>
    <rPh sb="0" eb="1">
      <t>キン</t>
    </rPh>
    <phoneticPr fontId="2"/>
  </si>
  <si>
    <t>記</t>
    <rPh sb="0" eb="1">
      <t>キ</t>
    </rPh>
    <phoneticPr fontId="2"/>
  </si>
  <si>
    <t>申立事項</t>
    <rPh sb="0" eb="1">
      <t>モウ</t>
    </rPh>
    <rPh sb="1" eb="2">
      <t>タ</t>
    </rPh>
    <rPh sb="2" eb="4">
      <t>ジコウ</t>
    </rPh>
    <phoneticPr fontId="2"/>
  </si>
  <si>
    <t>日</t>
    <rPh sb="0" eb="1">
      <t>ニチ</t>
    </rPh>
    <phoneticPr fontId="2"/>
  </si>
  <si>
    <t>月</t>
    <rPh sb="0" eb="1">
      <t>ガツ</t>
    </rPh>
    <phoneticPr fontId="2"/>
  </si>
  <si>
    <t>年</t>
    <rPh sb="0" eb="1">
      <t>ネン</t>
    </rPh>
    <phoneticPr fontId="2"/>
  </si>
  <si>
    <t>（第５号様式）</t>
    <rPh sb="1" eb="2">
      <t>ダイ</t>
    </rPh>
    <rPh sb="3" eb="4">
      <t>ゴウ</t>
    </rPh>
    <rPh sb="4" eb="6">
      <t>ヨウシキ</t>
    </rPh>
    <phoneticPr fontId="2"/>
  </si>
  <si>
    <t>施設名</t>
    <rPh sb="0" eb="3">
      <t>シセツメイ</t>
    </rPh>
    <phoneticPr fontId="2"/>
  </si>
  <si>
    <t>交付されるよう申請します。</t>
    <rPh sb="7" eb="9">
      <t>シンセイ</t>
    </rPh>
    <phoneticPr fontId="2"/>
  </si>
  <si>
    <t>施設名</t>
    <rPh sb="0" eb="2">
      <t>シセツ</t>
    </rPh>
    <rPh sb="2" eb="3">
      <t>メイ</t>
    </rPh>
    <phoneticPr fontId="2"/>
  </si>
  <si>
    <t>補助金交付申請額</t>
    <rPh sb="0" eb="3">
      <t>ホジョキン</t>
    </rPh>
    <rPh sb="3" eb="8">
      <t>コウフシンセイガク</t>
    </rPh>
    <phoneticPr fontId="2"/>
  </si>
  <si>
    <t>補助金額</t>
    <rPh sb="0" eb="2">
      <t>ホジョ</t>
    </rPh>
    <rPh sb="2" eb="3">
      <t>キン</t>
    </rPh>
    <rPh sb="3" eb="4">
      <t>ガク</t>
    </rPh>
    <phoneticPr fontId="2"/>
  </si>
  <si>
    <t>民間児童養護施設等給食費に係る物価高騰対応支援補助金交付申請書</t>
    <rPh sb="2" eb="4">
      <t>ジドウ</t>
    </rPh>
    <rPh sb="4" eb="6">
      <t>ヨウゴ</t>
    </rPh>
    <rPh sb="6" eb="8">
      <t>シセツ</t>
    </rPh>
    <rPh sb="8" eb="9">
      <t>トウ</t>
    </rPh>
    <rPh sb="9" eb="12">
      <t>キュウショクヒ</t>
    </rPh>
    <rPh sb="25" eb="26">
      <t>キン</t>
    </rPh>
    <rPh sb="26" eb="31">
      <t>コウフシンセイショ</t>
    </rPh>
    <phoneticPr fontId="2"/>
  </si>
  <si>
    <t>民間児童養護施設等給食費に係る物価高騰対応支援補助金について、下記のとおり</t>
    <rPh sb="0" eb="2">
      <t>ミンカン</t>
    </rPh>
    <rPh sb="2" eb="4">
      <t>ジドウ</t>
    </rPh>
    <rPh sb="4" eb="6">
      <t>ヨウゴ</t>
    </rPh>
    <rPh sb="6" eb="8">
      <t>シセツ</t>
    </rPh>
    <rPh sb="8" eb="9">
      <t>トウ</t>
    </rPh>
    <rPh sb="9" eb="12">
      <t>キュウショクヒ</t>
    </rPh>
    <rPh sb="13" eb="14">
      <t>カカ</t>
    </rPh>
    <rPh sb="15" eb="17">
      <t>ブッカ</t>
    </rPh>
    <rPh sb="17" eb="19">
      <t>コウトウ</t>
    </rPh>
    <rPh sb="19" eb="21">
      <t>タイオウ</t>
    </rPh>
    <rPh sb="21" eb="23">
      <t>シエン</t>
    </rPh>
    <rPh sb="23" eb="25">
      <t>ホジョ</t>
    </rPh>
    <rPh sb="25" eb="26">
      <t>キン</t>
    </rPh>
    <rPh sb="31" eb="33">
      <t>カキ</t>
    </rPh>
    <phoneticPr fontId="2"/>
  </si>
  <si>
    <t>民間児童養護施設等給食費に係る物価高騰対応支援補助金事業実績報告書</t>
    <rPh sb="2" eb="4">
      <t>ジドウ</t>
    </rPh>
    <rPh sb="4" eb="6">
      <t>ヨウゴ</t>
    </rPh>
    <rPh sb="6" eb="8">
      <t>シセツ</t>
    </rPh>
    <rPh sb="8" eb="9">
      <t>トウ</t>
    </rPh>
    <rPh sb="9" eb="12">
      <t>キュウショクヒ</t>
    </rPh>
    <rPh sb="25" eb="26">
      <t>キン</t>
    </rPh>
    <rPh sb="26" eb="28">
      <t>ジギョウ</t>
    </rPh>
    <rPh sb="28" eb="30">
      <t>ジッセキ</t>
    </rPh>
    <rPh sb="30" eb="33">
      <t>ホウコクショ</t>
    </rPh>
    <phoneticPr fontId="2"/>
  </si>
  <si>
    <t>区分</t>
    <rPh sb="0" eb="2">
      <t>クブン</t>
    </rPh>
    <phoneticPr fontId="2"/>
  </si>
  <si>
    <t>4月</t>
    <rPh sb="1" eb="2">
      <t>ガツ</t>
    </rPh>
    <phoneticPr fontId="2"/>
  </si>
  <si>
    <t>5月</t>
  </si>
  <si>
    <t>6月</t>
  </si>
  <si>
    <t>7月</t>
  </si>
  <si>
    <t>8月</t>
  </si>
  <si>
    <t>9月</t>
  </si>
  <si>
    <t>10月</t>
  </si>
  <si>
    <t>11月</t>
  </si>
  <si>
    <t>12月</t>
  </si>
  <si>
    <t>1月</t>
  </si>
  <si>
    <t>2月</t>
  </si>
  <si>
    <t>3月</t>
  </si>
  <si>
    <t>合計</t>
    <rPh sb="0" eb="2">
      <t>ゴウケイ</t>
    </rPh>
    <phoneticPr fontId="2"/>
  </si>
  <si>
    <t>令和</t>
    <rPh sb="0" eb="2">
      <t>レイワ</t>
    </rPh>
    <phoneticPr fontId="2"/>
  </si>
  <si>
    <t>・　下記のとおり相違ないことを確認の上、□の中に✓を入力してください。</t>
    <rPh sb="2" eb="4">
      <t>カキ</t>
    </rPh>
    <rPh sb="8" eb="10">
      <t>ソウイ</t>
    </rPh>
    <rPh sb="15" eb="17">
      <t>カクニン</t>
    </rPh>
    <rPh sb="18" eb="19">
      <t>ウエ</t>
    </rPh>
    <rPh sb="22" eb="23">
      <t>ナカ</t>
    </rPh>
    <rPh sb="26" eb="28">
      <t>ニュウリョク</t>
    </rPh>
    <phoneticPr fontId="2"/>
  </si>
  <si>
    <t>・　全ての項目に✓が入力されないと交付申請できません。</t>
    <rPh sb="2" eb="3">
      <t>スベ</t>
    </rPh>
    <rPh sb="5" eb="7">
      <t>コウモク</t>
    </rPh>
    <rPh sb="10" eb="12">
      <t>ニュウリョク</t>
    </rPh>
    <rPh sb="17" eb="21">
      <t>コウフシンセイ</t>
    </rPh>
    <phoneticPr fontId="2"/>
  </si>
  <si>
    <t>号</t>
    <rPh sb="0" eb="1">
      <t>ゴウ</t>
    </rPh>
    <phoneticPr fontId="2"/>
  </si>
  <si>
    <t>事業が完了しましたので、下記のとおり報告します。</t>
    <phoneticPr fontId="2"/>
  </si>
  <si>
    <t>で決定のありました</t>
    <phoneticPr fontId="2"/>
  </si>
  <si>
    <t>民間児童養護施設等給食費に係る物価高騰対応支援補助金について、</t>
    <rPh sb="17" eb="19">
      <t>コウトウ</t>
    </rPh>
    <rPh sb="19" eb="23">
      <t>タイオウシエン</t>
    </rPh>
    <rPh sb="23" eb="25">
      <t>ホジョ</t>
    </rPh>
    <rPh sb="25" eb="26">
      <t>キン</t>
    </rPh>
    <phoneticPr fontId="2"/>
  </si>
  <si>
    <t>・　全ての項目に✓が入力されていることをご確認のうえ、ご提出ください。</t>
    <rPh sb="2" eb="3">
      <t>スベ</t>
    </rPh>
    <rPh sb="5" eb="7">
      <t>コウモク</t>
    </rPh>
    <rPh sb="10" eb="12">
      <t>ニュウリョク</t>
    </rPh>
    <rPh sb="21" eb="23">
      <t>カクニン</t>
    </rPh>
    <rPh sb="28" eb="30">
      <t>テイシュツ</t>
    </rPh>
    <phoneticPr fontId="2"/>
  </si>
  <si>
    <t>請求金額</t>
    <rPh sb="0" eb="4">
      <t>セイキュウキンガク</t>
    </rPh>
    <phoneticPr fontId="2"/>
  </si>
  <si>
    <t>ただし、民間児童養護施設等給食費に係る物価高騰対応支援補助金として</t>
    <phoneticPr fontId="2"/>
  </si>
  <si>
    <t>請　求　書</t>
    <rPh sb="0" eb="1">
      <t>ショウ</t>
    </rPh>
    <rPh sb="2" eb="3">
      <t>モトム</t>
    </rPh>
    <rPh sb="4" eb="5">
      <t>ショ</t>
    </rPh>
    <phoneticPr fontId="2"/>
  </si>
  <si>
    <t>事業所番号</t>
    <rPh sb="0" eb="3">
      <t>ジギョウショ</t>
    </rPh>
    <rPh sb="3" eb="5">
      <t>バンゴウ</t>
    </rPh>
    <phoneticPr fontId="2"/>
  </si>
  <si>
    <t>別紙１</t>
    <rPh sb="0" eb="2">
      <t>ベッシ</t>
    </rPh>
    <phoneticPr fontId="2"/>
  </si>
  <si>
    <t>No.</t>
    <phoneticPr fontId="2"/>
  </si>
  <si>
    <t>施設・事業所名</t>
    <rPh sb="0" eb="2">
      <t>シセツ</t>
    </rPh>
    <rPh sb="3" eb="6">
      <t>ジギョウショ</t>
    </rPh>
    <rPh sb="6" eb="7">
      <t>メイ</t>
    </rPh>
    <phoneticPr fontId="2"/>
  </si>
  <si>
    <t>単価
(円)B</t>
    <rPh sb="0" eb="2">
      <t>タンカ</t>
    </rPh>
    <rPh sb="4" eb="5">
      <t>エン</t>
    </rPh>
    <phoneticPr fontId="2"/>
  </si>
  <si>
    <t>計</t>
    <rPh sb="0" eb="1">
      <t>ケイ</t>
    </rPh>
    <phoneticPr fontId="2"/>
  </si>
  <si>
    <t>別紙１のとおり</t>
    <rPh sb="0" eb="2">
      <t>ベッシ</t>
    </rPh>
    <phoneticPr fontId="2"/>
  </si>
  <si>
    <t>施設・事業所一覧</t>
    <rPh sb="0" eb="2">
      <t>シセツ</t>
    </rPh>
    <rPh sb="3" eb="6">
      <t>ジギョウショ</t>
    </rPh>
    <rPh sb="6" eb="8">
      <t>イチラン</t>
    </rPh>
    <phoneticPr fontId="2"/>
  </si>
  <si>
    <t>給食提供延べ数(回)A</t>
    <rPh sb="0" eb="2">
      <t>キュウショク</t>
    </rPh>
    <rPh sb="2" eb="5">
      <t>テイキョウノ</t>
    </rPh>
    <rPh sb="6" eb="7">
      <t>スウ</t>
    </rPh>
    <phoneticPr fontId="2"/>
  </si>
  <si>
    <t>サービス
提供月</t>
    <rPh sb="5" eb="7">
      <t>テイキョウ</t>
    </rPh>
    <rPh sb="7" eb="8">
      <t>ツキ</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</si>
  <si>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</si>
  <si>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</si>
  <si>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</si>
  <si>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</si>
  <si>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</si>
  <si>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</si>
  <si>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</si>
  <si>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</si>
  <si>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</si>
  <si>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１月</t>
    <rPh sb="1" eb="2">
      <t>ガツ</t>
    </rPh>
    <phoneticPr fontId="2"/>
  </si>
  <si>
    <t>２月</t>
    <rPh sb="1" eb="2">
      <t>ガツ</t>
    </rPh>
    <phoneticPr fontId="2"/>
  </si>
  <si>
    <t>３月</t>
    <rPh sb="1" eb="2">
      <t>ガツ</t>
    </rPh>
    <phoneticPr fontId="2"/>
  </si>
  <si>
    <t>別紙２</t>
    <rPh sb="0" eb="2">
      <t>ベッシ</t>
    </rPh>
    <phoneticPr fontId="2"/>
  </si>
  <si>
    <t>給食提供延べ数算定表</t>
    <rPh sb="0" eb="2">
      <t>キュウショク</t>
    </rPh>
    <rPh sb="2" eb="4">
      <t>テイキョウ</t>
    </rPh>
    <rPh sb="4" eb="5">
      <t>ノ</t>
    </rPh>
    <rPh sb="6" eb="7">
      <t>スウ</t>
    </rPh>
    <rPh sb="7" eb="9">
      <t>サンテイ</t>
    </rPh>
    <rPh sb="9" eb="10">
      <t>ヒョウ</t>
    </rPh>
    <phoneticPr fontId="2"/>
  </si>
  <si>
    <t>チェックしてください。</t>
    <phoneticPr fontId="2"/>
  </si>
  <si>
    <t>給食提供延べ数（回）</t>
    <rPh sb="0" eb="2">
      <t>キュウショク</t>
    </rPh>
    <rPh sb="2" eb="4">
      <t>テイキョウ</t>
    </rPh>
    <rPh sb="4" eb="5">
      <t>ノ</t>
    </rPh>
    <rPh sb="6" eb="7">
      <t>スウ</t>
    </rPh>
    <rPh sb="8" eb="9">
      <t>カイ</t>
    </rPh>
    <phoneticPr fontId="2"/>
  </si>
  <si>
    <t>※（自動入力）別紙２の情報が自動入力されます。</t>
    <rPh sb="2" eb="6">
      <t>ジドウニュウリョク</t>
    </rPh>
    <rPh sb="7" eb="9">
      <t>ベッシ</t>
    </rPh>
    <rPh sb="11" eb="13">
      <t>ジョウホウ</t>
    </rPh>
    <rPh sb="14" eb="16">
      <t>ジドウ</t>
    </rPh>
    <rPh sb="16" eb="18">
      <t>ニュウリョク</t>
    </rPh>
    <phoneticPr fontId="2"/>
  </si>
  <si>
    <t>サービス種別</t>
    <rPh sb="4" eb="6">
      <t>シュベツ</t>
    </rPh>
    <phoneticPr fontId="2"/>
  </si>
  <si>
    <t>障害児通所支援事業を行う事業所</t>
    <rPh sb="0" eb="9">
      <t>ショウガイジツウショシエンジギョウ</t>
    </rPh>
    <rPh sb="10" eb="11">
      <t>オコナ</t>
    </rPh>
    <rPh sb="12" eb="15">
      <t>ジギョウショ</t>
    </rPh>
    <phoneticPr fontId="2"/>
  </si>
  <si>
    <t>障害児入所施設</t>
    <rPh sb="0" eb="7">
      <t>ショウガイジニュウショシセツ</t>
    </rPh>
    <phoneticPr fontId="2"/>
  </si>
  <si>
    <t>申請額（円）
A×B－C</t>
    <rPh sb="0" eb="3">
      <t>シンセイガク</t>
    </rPh>
    <rPh sb="4" eb="5">
      <t>エン</t>
    </rPh>
    <phoneticPr fontId="2"/>
  </si>
  <si>
    <t>県補助額（円）C</t>
    <rPh sb="0" eb="4">
      <t>ケンホジョガク</t>
    </rPh>
    <rPh sb="5" eb="6">
      <t>エン</t>
    </rPh>
    <phoneticPr fontId="2"/>
  </si>
  <si>
    <t>子子福第</t>
    <phoneticPr fontId="2"/>
  </si>
  <si>
    <t>口座振替登録番号</t>
    <phoneticPr fontId="2"/>
  </si>
  <si>
    <t>（自動入力）別紙２を入力してください。</t>
    <rPh sb="1" eb="5">
      <t>ジドウニュウリョク</t>
    </rPh>
    <rPh sb="6" eb="8">
      <t>ベッシ</t>
    </rPh>
    <rPh sb="10" eb="12">
      <t>ニュウリョク</t>
    </rPh>
    <phoneticPr fontId="2"/>
  </si>
  <si>
    <r>
      <t>（</t>
    </r>
    <r>
      <rPr>
        <b/>
        <u/>
        <sz val="12"/>
        <rFont val="ＭＳ 明朝"/>
        <family val="1"/>
        <charset val="128"/>
      </rPr>
      <t>事業所ごと</t>
    </r>
    <r>
      <rPr>
        <sz val="12"/>
        <rFont val="ＭＳ 明朝"/>
        <family val="1"/>
        <charset val="128"/>
      </rPr>
      <t>に、申請額が0円以下となる場合については支給しない）</t>
    </r>
    <rPh sb="1" eb="4">
      <t>ジギョウショ</t>
    </rPh>
    <rPh sb="8" eb="10">
      <t>シンセイ</t>
    </rPh>
    <rPh sb="10" eb="11">
      <t>ガク</t>
    </rPh>
    <rPh sb="13" eb="14">
      <t>エン</t>
    </rPh>
    <rPh sb="14" eb="16">
      <t>イカ</t>
    </rPh>
    <rPh sb="19" eb="21">
      <t>バアイ</t>
    </rPh>
    <rPh sb="26" eb="28">
      <t>シキュウ</t>
    </rPh>
    <phoneticPr fontId="2"/>
  </si>
  <si>
    <r>
      <rPr>
        <b/>
        <u/>
        <sz val="10.5"/>
        <color rgb="FFFF0000"/>
        <rFont val="ＭＳ 明朝"/>
        <family val="1"/>
        <charset val="128"/>
      </rPr>
      <t>法人の所在地</t>
    </r>
    <r>
      <rPr>
        <sz val="10.5"/>
        <color rgb="FFFF0000"/>
        <rFont val="ＭＳ 明朝"/>
        <family val="1"/>
        <charset val="128"/>
      </rPr>
      <t>を入力してください。（事業所の所在地は入力しないでください。）</t>
    </r>
    <rPh sb="0" eb="2">
      <t>ホウジン</t>
    </rPh>
    <rPh sb="3" eb="6">
      <t>ショザイチ</t>
    </rPh>
    <rPh sb="7" eb="9">
      <t>ニュウリョク</t>
    </rPh>
    <rPh sb="17" eb="20">
      <t>ジギョウショ</t>
    </rPh>
    <rPh sb="21" eb="24">
      <t>ショザイチ</t>
    </rPh>
    <rPh sb="25" eb="27">
      <t>ニュウリョク</t>
    </rPh>
    <phoneticPr fontId="2"/>
  </si>
  <si>
    <r>
      <rPr>
        <b/>
        <u/>
        <sz val="10.5"/>
        <color rgb="FFFF0000"/>
        <rFont val="ＭＳ 明朝"/>
        <family val="1"/>
        <charset val="128"/>
      </rPr>
      <t>法人名</t>
    </r>
    <r>
      <rPr>
        <sz val="10.5"/>
        <color rgb="FFFF0000"/>
        <rFont val="ＭＳ 明朝"/>
        <family val="1"/>
        <charset val="128"/>
      </rPr>
      <t>を入力してください。（事業所名を入力しないでください。)</t>
    </r>
    <rPh sb="0" eb="2">
      <t>ホウジン</t>
    </rPh>
    <rPh sb="2" eb="3">
      <t>メイ</t>
    </rPh>
    <rPh sb="4" eb="6">
      <t>ニュウリョク</t>
    </rPh>
    <rPh sb="14" eb="18">
      <t>ジギョウショメイ</t>
    </rPh>
    <rPh sb="19" eb="21">
      <t>ニュウリョク</t>
    </rPh>
    <phoneticPr fontId="2"/>
  </si>
  <si>
    <r>
      <rPr>
        <b/>
        <u/>
        <sz val="10.5"/>
        <color rgb="FFFF0000"/>
        <rFont val="ＭＳ 明朝"/>
        <family val="1"/>
        <charset val="128"/>
      </rPr>
      <t>法人代表者の役職及び氏名</t>
    </r>
    <r>
      <rPr>
        <sz val="10.5"/>
        <color rgb="FFFF0000"/>
        <rFont val="ＭＳ 明朝"/>
        <family val="1"/>
        <charset val="128"/>
      </rPr>
      <t>を入力してください。（事業所の管理者名を入力しないでください。）</t>
    </r>
    <rPh sb="0" eb="2">
      <t>ホウジン</t>
    </rPh>
    <rPh sb="2" eb="5">
      <t>ダイヒョウシャ</t>
    </rPh>
    <rPh sb="6" eb="8">
      <t>ヤクショク</t>
    </rPh>
    <rPh sb="8" eb="9">
      <t>オヨ</t>
    </rPh>
    <rPh sb="10" eb="12">
      <t>シメイ</t>
    </rPh>
    <rPh sb="13" eb="15">
      <t>ニュウリョク</t>
    </rPh>
    <rPh sb="23" eb="26">
      <t>ジギョウショ</t>
    </rPh>
    <rPh sb="27" eb="30">
      <t>カンリシャ</t>
    </rPh>
    <rPh sb="30" eb="31">
      <t>メイ</t>
    </rPh>
    <rPh sb="32" eb="34">
      <t>ニュウリョク</t>
    </rPh>
    <phoneticPr fontId="2"/>
  </si>
  <si>
    <t>郵 便 番 号</t>
    <rPh sb="0" eb="1">
      <t>ユウ</t>
    </rPh>
    <rPh sb="2" eb="3">
      <t>ビン</t>
    </rPh>
    <rPh sb="4" eb="5">
      <t>バン</t>
    </rPh>
    <rPh sb="6" eb="7">
      <t>ゴウ</t>
    </rPh>
    <phoneticPr fontId="2"/>
  </si>
  <si>
    <t>〒</t>
    <phoneticPr fontId="2"/>
  </si>
  <si>
    <t>-</t>
    <phoneticPr fontId="2"/>
  </si>
  <si>
    <t>代表取締役</t>
    <rPh sb="0" eb="5">
      <t>ダイヒョウトリシマリヤク</t>
    </rPh>
    <phoneticPr fontId="2"/>
  </si>
  <si>
    <t>代表社員</t>
    <rPh sb="0" eb="4">
      <t>ダイヒョウシャイン</t>
    </rPh>
    <phoneticPr fontId="2"/>
  </si>
  <si>
    <t>代表理事</t>
    <rPh sb="0" eb="4">
      <t>ダイヒョウリジ</t>
    </rPh>
    <phoneticPr fontId="2"/>
  </si>
  <si>
    <t>各月の給食提供延べ数</t>
    <phoneticPr fontId="2"/>
  </si>
  <si>
    <r>
      <t>給食提供</t>
    </r>
    <r>
      <rPr>
        <sz val="10.5"/>
        <color indexed="8"/>
        <rFont val="ＭＳ 明朝"/>
        <family val="1"/>
        <charset val="128"/>
      </rPr>
      <t>延べ</t>
    </r>
    <r>
      <rPr>
        <sz val="10.5"/>
        <rFont val="ＭＳ 明朝"/>
        <family val="1"/>
        <charset val="128"/>
      </rPr>
      <t>数</t>
    </r>
    <rPh sb="0" eb="2">
      <t>キュウショク</t>
    </rPh>
    <rPh sb="2" eb="4">
      <t>テイキョウ</t>
    </rPh>
    <rPh sb="4" eb="5">
      <t>ノ</t>
    </rPh>
    <rPh sb="6" eb="7">
      <t>スウ</t>
    </rPh>
    <phoneticPr fontId="2"/>
  </si>
  <si>
    <t>定員(※)</t>
    <rPh sb="0" eb="2">
      <t>テイイン</t>
    </rPh>
    <phoneticPr fontId="2"/>
  </si>
  <si>
    <t>※定員は、障害児通所支援事業を行う事業所及び障害児入所施設のみ記入してください。</t>
    <phoneticPr fontId="2"/>
  </si>
  <si>
    <t>　なお、記入にあたっては、各月1日現在の定員としてください。</t>
    <phoneticPr fontId="2"/>
  </si>
  <si>
    <t>別紙2のとおり</t>
    <rPh sb="0" eb="2">
      <t>ベッシ</t>
    </rPh>
    <phoneticPr fontId="2"/>
  </si>
  <si>
    <t>申請日の属する年度の4月以降（申請日の属する年度の4月以降に給食提供を始めた事業所については、当該給食提供を始めた月以降）、施設等を利用する児童に対して、給食を継続して実施している。</t>
    <rPh sb="0" eb="2">
      <t>シンセイ</t>
    </rPh>
    <rPh sb="2" eb="3">
      <t>ビ</t>
    </rPh>
    <rPh sb="4" eb="5">
      <t>ゾク</t>
    </rPh>
    <rPh sb="7" eb="9">
      <t>ネンド</t>
    </rPh>
    <rPh sb="11" eb="14">
      <t>ガツイコウ</t>
    </rPh>
    <rPh sb="15" eb="17">
      <t>シンセイ</t>
    </rPh>
    <rPh sb="17" eb="18">
      <t>ビ</t>
    </rPh>
    <rPh sb="19" eb="20">
      <t>ゾク</t>
    </rPh>
    <rPh sb="22" eb="24">
      <t>ネンド</t>
    </rPh>
    <rPh sb="26" eb="27">
      <t>ガツ</t>
    </rPh>
    <rPh sb="27" eb="29">
      <t>イコウ</t>
    </rPh>
    <rPh sb="30" eb="32">
      <t>キュウショク</t>
    </rPh>
    <rPh sb="32" eb="34">
      <t>テイキョウ</t>
    </rPh>
    <rPh sb="35" eb="36">
      <t>ハジ</t>
    </rPh>
    <rPh sb="38" eb="40">
      <t>ジギョウ</t>
    </rPh>
    <rPh sb="40" eb="41">
      <t>ショ</t>
    </rPh>
    <rPh sb="47" eb="48">
      <t>トウ</t>
    </rPh>
    <rPh sb="48" eb="49">
      <t>ガイ</t>
    </rPh>
    <rPh sb="49" eb="51">
      <t>キュウショク</t>
    </rPh>
    <rPh sb="51" eb="53">
      <t>テイキョウ</t>
    </rPh>
    <rPh sb="54" eb="55">
      <t>ハジ</t>
    </rPh>
    <rPh sb="57" eb="60">
      <t>ガツイコウ</t>
    </rPh>
    <rPh sb="62" eb="64">
      <t>シセツ</t>
    </rPh>
    <rPh sb="64" eb="65">
      <t>トウ</t>
    </rPh>
    <rPh sb="66" eb="68">
      <t>リヨウ</t>
    </rPh>
    <rPh sb="70" eb="72">
      <t>ジドウ</t>
    </rPh>
    <rPh sb="73" eb="74">
      <t>タイ</t>
    </rPh>
    <rPh sb="77" eb="79">
      <t>キュウショク</t>
    </rPh>
    <rPh sb="80" eb="82">
      <t>ケイゾク</t>
    </rPh>
    <rPh sb="84" eb="86">
      <t>ジッシ</t>
    </rPh>
    <phoneticPr fontId="2"/>
  </si>
  <si>
    <t>申請日の属する年度において、物価高騰による給食費影響分について、事業者が負担している。</t>
    <rPh sb="0" eb="2">
      <t>シンセイ</t>
    </rPh>
    <rPh sb="2" eb="3">
      <t>ビ</t>
    </rPh>
    <rPh sb="4" eb="5">
      <t>ゾク</t>
    </rPh>
    <rPh sb="7" eb="9">
      <t>ネンド</t>
    </rPh>
    <rPh sb="14" eb="16">
      <t>ブッカ</t>
    </rPh>
    <rPh sb="16" eb="18">
      <t>コウトウ</t>
    </rPh>
    <rPh sb="21" eb="24">
      <t>キュウショクヒ</t>
    </rPh>
    <rPh sb="24" eb="26">
      <t>エイキョウ</t>
    </rPh>
    <rPh sb="26" eb="27">
      <t>ブン</t>
    </rPh>
    <rPh sb="32" eb="35">
      <t>ジギョウシャ</t>
    </rPh>
    <rPh sb="36" eb="38">
      <t>フタン</t>
    </rPh>
    <phoneticPr fontId="2"/>
  </si>
  <si>
    <t>別紙1
のとおり</t>
    <rPh sb="0" eb="2">
      <t>ベッシ</t>
    </rPh>
    <phoneticPr fontId="2"/>
  </si>
  <si>
    <t>愛知県補助額（R8.7～9提供分）</t>
    <rPh sb="0" eb="3">
      <t>アイチケン</t>
    </rPh>
    <rPh sb="3" eb="5">
      <t>ホジョ</t>
    </rPh>
    <rPh sb="5" eb="6">
      <t>ガク</t>
    </rPh>
    <rPh sb="13" eb="16">
      <t>テイキョウブン</t>
    </rPh>
    <phoneticPr fontId="2"/>
  </si>
  <si>
    <r>
      <t>※給食提供延回数×60円－県補助額が0円以下となる場合は、</t>
    </r>
    <r>
      <rPr>
        <b/>
        <u/>
        <sz val="11"/>
        <color rgb="FFFF0000"/>
        <rFont val="ＭＳ Ｐゴシック"/>
        <family val="3"/>
        <charset val="128"/>
      </rPr>
      <t>申請額は0円となります</t>
    </r>
    <r>
      <rPr>
        <sz val="11"/>
        <color rgb="FFFF0000"/>
        <rFont val="ＭＳ Ｐゴシック"/>
        <family val="3"/>
        <charset val="128"/>
      </rPr>
      <t>。</t>
    </r>
    <rPh sb="1" eb="8">
      <t>キュウショクテイキョウノベカイスウ</t>
    </rPh>
    <rPh sb="11" eb="12">
      <t>エン</t>
    </rPh>
    <rPh sb="13" eb="17">
      <t>ケンホジョガク</t>
    </rPh>
    <rPh sb="19" eb="22">
      <t>エンイカ</t>
    </rPh>
    <rPh sb="25" eb="27">
      <t>バアイ</t>
    </rPh>
    <rPh sb="29" eb="32">
      <t>シンセイガク</t>
    </rPh>
    <rPh sb="34" eb="35">
      <t>エン</t>
    </rPh>
    <phoneticPr fontId="2"/>
  </si>
  <si>
    <t>定員(人)</t>
    <rPh sb="0" eb="2">
      <t>テイイン</t>
    </rPh>
    <rPh sb="3" eb="4">
      <t>ニン</t>
    </rPh>
    <phoneticPr fontId="2"/>
  </si>
  <si>
    <t>※定員は各月1日現在で記入してください。</t>
    <rPh sb="1" eb="3">
      <t>テイイン</t>
    </rPh>
    <rPh sb="11" eb="13">
      <t>キニュウ</t>
    </rPh>
    <phoneticPr fontId="2"/>
  </si>
  <si>
    <t>障害児通所支援事業</t>
    <phoneticPr fontId="2"/>
  </si>
  <si>
    <t>※1人に1日間給食を提供した場合は、給食提供延べ数は「3回」となります。</t>
    <rPh sb="2" eb="3">
      <t>ニン</t>
    </rPh>
    <rPh sb="5" eb="6">
      <t>ニチ</t>
    </rPh>
    <rPh sb="6" eb="7">
      <t>カン</t>
    </rPh>
    <rPh sb="7" eb="9">
      <t>キュウショク</t>
    </rPh>
    <rPh sb="10" eb="12">
      <t>テイキョウ</t>
    </rPh>
    <rPh sb="14" eb="16">
      <t>バアイ</t>
    </rPh>
    <rPh sb="18" eb="20">
      <t>キュウショク</t>
    </rPh>
    <rPh sb="20" eb="22">
      <t>テイキョウ</t>
    </rPh>
    <rPh sb="22" eb="23">
      <t>ノ</t>
    </rPh>
    <rPh sb="24" eb="25">
      <t>スウ</t>
    </rPh>
    <rPh sb="28" eb="29">
      <t>カイ</t>
    </rPh>
    <phoneticPr fontId="2"/>
  </si>
  <si>
    <t>下記の通り、請求します。</t>
    <rPh sb="0" eb="2">
      <t>カキ</t>
    </rPh>
    <rPh sb="3" eb="4">
      <t>トオ</t>
    </rPh>
    <rPh sb="6" eb="8">
      <t>セイキュウ</t>
    </rPh>
    <phoneticPr fontId="2"/>
  </si>
  <si>
    <t>本市の口座振替登録番号</t>
    <rPh sb="0" eb="2">
      <t>ホンシ</t>
    </rPh>
    <rPh sb="3" eb="5">
      <t>コウザ</t>
    </rPh>
    <rPh sb="5" eb="7">
      <t>フリカエ</t>
    </rPh>
    <rPh sb="7" eb="9">
      <t>トウロク</t>
    </rPh>
    <rPh sb="9" eb="11">
      <t>バンゴウ</t>
    </rPh>
    <phoneticPr fontId="2"/>
  </si>
  <si>
    <t>本市の会計室に振込先預金口座の情報を登録した際に通知された番号を入力してください。</t>
    <rPh sb="0" eb="2">
      <t>ホンシ</t>
    </rPh>
    <rPh sb="3" eb="6">
      <t>カイケイシツ</t>
    </rPh>
    <rPh sb="18" eb="20">
      <t>トウロク</t>
    </rPh>
    <rPh sb="22" eb="23">
      <t>サイ</t>
    </rPh>
    <rPh sb="24" eb="26">
      <t>ツウチ</t>
    </rPh>
    <rPh sb="29" eb="31">
      <t>バンゴウ</t>
    </rPh>
    <rPh sb="32" eb="34">
      <t>ニュウリョク</t>
    </rPh>
    <phoneticPr fontId="2"/>
  </si>
  <si>
    <t>（登録をしていない場合）</t>
    <rPh sb="1" eb="3">
      <t>トウロク</t>
    </rPh>
    <rPh sb="9" eb="11">
      <t>バアイ</t>
    </rPh>
    <phoneticPr fontId="2"/>
  </si>
  <si>
    <t>口座振替の登録手続き中</t>
    <rPh sb="0" eb="4">
      <t>コウザフリカエ</t>
    </rPh>
    <rPh sb="5" eb="9">
      <t>トウロクテツヅ</t>
    </rPh>
    <rPh sb="10" eb="11">
      <t>チュウ</t>
    </rPh>
    <phoneticPr fontId="2"/>
  </si>
  <si>
    <t>https://www.city.nagoya.jp/jigyou/nyusatsu/1034568/1011729.html</t>
    <phoneticPr fontId="2"/>
  </si>
  <si>
    <t>（登録をしたか不明な場合・登録をした覚えがあるが口座振替登録番号がわからない場合）</t>
    <rPh sb="1" eb="3">
      <t>トウロク</t>
    </rPh>
    <rPh sb="7" eb="9">
      <t>フメイ</t>
    </rPh>
    <rPh sb="10" eb="12">
      <t>バアイ</t>
    </rPh>
    <rPh sb="13" eb="15">
      <t>トウロク</t>
    </rPh>
    <rPh sb="18" eb="19">
      <t>オボ</t>
    </rPh>
    <rPh sb="24" eb="26">
      <t>コウザ</t>
    </rPh>
    <rPh sb="26" eb="28">
      <t>フリカエ</t>
    </rPh>
    <rPh sb="28" eb="30">
      <t>トウロク</t>
    </rPh>
    <rPh sb="30" eb="32">
      <t>バンゴウ</t>
    </rPh>
    <rPh sb="38" eb="40">
      <t>バアイ</t>
    </rPh>
    <phoneticPr fontId="2"/>
  </si>
  <si>
    <t>　　下記のサイトの手続きに従い、口座振替の登録をしてください。</t>
    <rPh sb="2" eb="4">
      <t>カキ</t>
    </rPh>
    <rPh sb="9" eb="11">
      <t>テツヅ</t>
    </rPh>
    <rPh sb="13" eb="14">
      <t>シタガ</t>
    </rPh>
    <rPh sb="16" eb="18">
      <t>コウザ</t>
    </rPh>
    <rPh sb="18" eb="20">
      <t>フリカエ</t>
    </rPh>
    <rPh sb="21" eb="23">
      <t>トウロク</t>
    </rPh>
    <phoneticPr fontId="2"/>
  </si>
  <si>
    <t>　登録していると思われる住所、名称、法人等の場合代表者の職氏名、金融機関、支店名、預金種別、</t>
    <phoneticPr fontId="2"/>
  </si>
  <si>
    <t>口座番号をご用意いただき、会計室会計課出納担当までお問い合わせください。</t>
    <phoneticPr fontId="2"/>
  </si>
  <si>
    <t>　口座振替の登録後、「口座振替の登録手続き中」に✓を入れたうえで、口座振替登録番号欄は空欄のまま、</t>
    <rPh sb="1" eb="5">
      <t>コウザフリカエ</t>
    </rPh>
    <rPh sb="6" eb="8">
      <t>トウロク</t>
    </rPh>
    <rPh sb="8" eb="9">
      <t>ゴ</t>
    </rPh>
    <rPh sb="11" eb="13">
      <t>コウザ</t>
    </rPh>
    <rPh sb="13" eb="15">
      <t>フリカエ</t>
    </rPh>
    <rPh sb="16" eb="18">
      <t>トウロク</t>
    </rPh>
    <rPh sb="18" eb="20">
      <t>テツヅ</t>
    </rPh>
    <rPh sb="21" eb="22">
      <t>チュウ</t>
    </rPh>
    <rPh sb="26" eb="27">
      <t>イ</t>
    </rPh>
    <rPh sb="33" eb="37">
      <t>コウザフリカエ</t>
    </rPh>
    <rPh sb="37" eb="42">
      <t>トウロクバンゴウラン</t>
    </rPh>
    <rPh sb="43" eb="45">
      <t>クウラン</t>
    </rPh>
    <phoneticPr fontId="2"/>
  </si>
  <si>
    <t>本申請書をご提出ください。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</si>
</sst>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quot;円&quot;"/>
    <numFmt numFmtId="177" formatCode="#,##0_ "/>
    <numFmt numFmtId="178" formatCode="#,###"/>
    <numFmt numFmtId="179" formatCode="#,##0;\-#,##0;0"/>
    <numFmt numFmtId="180" formatCode="0&quot;×定員数&quot;"/>
  </numFmts>
  <fonts count="36">
    <font>
      <sz val="11"/>
      <name val="ＭＳ Ｐゴシック"/>
      <family val="3"/>
      <charset val="128"/>
    </font>
    <font>
      <sz val="11"/>
      <name val="ＭＳ Ｐゴシック"/>
      <family val="3"/>
      <charset val="128"/>
    </font>
    <font>
      <sz val="6"/>
      <name val="ＭＳ Ｐゴシック"/>
      <family val="3"/>
      <charset val="128"/>
    </font>
    <font>
      <sz val="10.5"/>
      <name val="ＭＳ 明朝"/>
      <family val="1"/>
      <charset val="128"/>
    </font>
    <font>
      <sz val="14"/>
      <name val="ＭＳ Ｐゴシック"/>
      <family val="3"/>
      <charset val="128"/>
    </font>
    <font>
      <sz val="12"/>
      <name val="ＭＳ 明朝"/>
      <family val="1"/>
      <charset val="128"/>
    </font>
    <font>
      <sz val="10.5"/>
      <color indexed="10"/>
      <name val="ＭＳ 明朝"/>
      <family val="1"/>
      <charset val="128"/>
    </font>
    <font>
      <sz val="9"/>
      <name val="ＭＳ 明朝"/>
      <family val="1"/>
      <charset val="128"/>
    </font>
    <font>
      <sz val="10"/>
      <name val="ＭＳ 明朝"/>
      <family val="1"/>
      <charset val="128"/>
    </font>
    <font>
      <sz val="12"/>
      <name val="ＭＳ Ｐゴシック"/>
      <family val="3"/>
      <charset val="128"/>
    </font>
    <font>
      <u/>
      <sz val="12"/>
      <name val="ＭＳ 明朝"/>
      <family val="1"/>
      <charset val="128"/>
    </font>
    <font>
      <sz val="10"/>
      <color indexed="10"/>
      <name val="ＭＳ 明朝"/>
      <family val="1"/>
      <charset val="128"/>
    </font>
    <font>
      <sz val="14"/>
      <name val="ＭＳ 明朝"/>
      <family val="1"/>
      <charset val="128"/>
    </font>
    <font>
      <sz val="11"/>
      <name val="ＭＳ 明朝"/>
      <family val="1"/>
      <charset val="128"/>
    </font>
    <font>
      <sz val="13"/>
      <name val="ＭＳ 明朝"/>
      <family val="1"/>
      <charset val="128"/>
    </font>
    <font>
      <sz val="8"/>
      <name val="ＭＳ 明朝"/>
      <family val="1"/>
      <charset val="128"/>
    </font>
    <font>
      <sz val="10.5"/>
      <color indexed="8"/>
      <name val="ＭＳ 明朝"/>
      <family val="1"/>
      <charset val="128"/>
    </font>
    <font>
      <sz val="9"/>
      <name val="ＭＳ Ｐゴシック"/>
      <family val="3"/>
      <charset val="128"/>
    </font>
    <font>
      <sz val="16"/>
      <name val="ＭＳ 明朝"/>
      <family val="1"/>
      <charset val="128"/>
    </font>
    <font>
      <u/>
      <sz val="16"/>
      <name val="ＭＳ 明朝"/>
      <family val="1"/>
      <charset val="128"/>
    </font>
    <font>
      <sz val="12"/>
      <name val="ＭＳ Ｐゴシック"/>
      <family val="3"/>
      <charset val="128"/>
      <scheme val="major"/>
    </font>
    <font>
      <sz val="11"/>
      <color rgb="FFFF0000"/>
      <name val="ＭＳ 明朝"/>
      <family val="1"/>
      <charset val="128"/>
    </font>
    <font>
      <sz val="10.5"/>
      <color rgb="FFFF0000"/>
      <name val="ＭＳ 明朝"/>
      <family val="1"/>
      <charset val="128"/>
    </font>
    <font>
      <sz val="11"/>
      <color rgb="FFFF0000"/>
      <name val="ＭＳ Ｐゴシック"/>
      <family val="3"/>
      <charset val="128"/>
    </font>
    <font>
      <sz val="10.5"/>
      <color rgb="FFC00000"/>
      <name val="ＭＳ 明朝"/>
      <family val="1"/>
      <charset val="128"/>
    </font>
    <font>
      <sz val="12"/>
      <color rgb="FFFF0000"/>
      <name val="ＭＳ 明朝"/>
      <family val="1"/>
      <charset val="128"/>
    </font>
    <font>
      <sz val="14"/>
      <color rgb="FFFF0000"/>
      <name val="ＭＳ 明朝"/>
      <family val="1"/>
      <charset val="128"/>
    </font>
    <font>
      <b/>
      <u/>
      <sz val="12"/>
      <name val="ＭＳ 明朝"/>
      <family val="1"/>
      <charset val="128"/>
    </font>
    <font>
      <b/>
      <u/>
      <sz val="11"/>
      <color rgb="FFFF0000"/>
      <name val="ＭＳ Ｐゴシック"/>
      <family val="3"/>
      <charset val="128"/>
    </font>
    <font>
      <b/>
      <u/>
      <sz val="10.5"/>
      <color rgb="FFFF0000"/>
      <name val="ＭＳ 明朝"/>
      <family val="1"/>
      <charset val="128"/>
    </font>
    <font>
      <sz val="10"/>
      <color indexed="81"/>
      <name val="MS P ゴシック"/>
      <family val="3"/>
      <charset val="128"/>
    </font>
    <font>
      <sz val="9"/>
      <color indexed="81"/>
      <name val="MS P ゴシック"/>
      <family val="3"/>
      <charset val="128"/>
    </font>
    <font>
      <sz val="6"/>
      <name val="ＭＳ 明朝"/>
      <family val="1"/>
      <charset val="128"/>
    </font>
    <font>
      <u/>
      <sz val="11"/>
      <color theme="10"/>
      <name val="ＭＳ Ｐゴシック"/>
      <family val="3"/>
      <charset val="128"/>
    </font>
    <font>
      <u/>
      <sz val="10.5"/>
      <color rgb="FFFF0000"/>
      <name val="ＭＳ 明朝"/>
      <family val="1"/>
      <charset val="128"/>
    </font>
    <font>
      <u/>
      <sz val="11"/>
      <color theme="10"/>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s>
  <borders count="40">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thin">
        <color indexed="64"/>
      </top>
      <bottom style="dotted">
        <color indexed="8"/>
      </bottom>
      <diagonal/>
    </border>
    <border>
      <left/>
      <right style="thin">
        <color indexed="64"/>
      </right>
      <top style="thin">
        <color indexed="64"/>
      </top>
      <bottom style="dotted">
        <color indexed="8"/>
      </bottom>
      <diagonal/>
    </border>
    <border>
      <left/>
      <right style="thin">
        <color indexed="64"/>
      </right>
      <top style="thin">
        <color indexed="64"/>
      </top>
      <bottom style="dotted">
        <color indexed="64"/>
      </bottom>
      <diagonal/>
    </border>
    <border>
      <left style="thin">
        <color indexed="64"/>
      </left>
      <right/>
      <top/>
      <bottom style="dotted">
        <color indexed="8"/>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8"/>
      </top>
      <bottom style="dotted">
        <color indexed="8"/>
      </bottom>
      <diagonal/>
    </border>
    <border>
      <left/>
      <right/>
      <top style="dotted">
        <color indexed="64"/>
      </top>
      <bottom style="dotted">
        <color indexed="64"/>
      </bottom>
      <diagonal/>
    </border>
    <border>
      <left/>
      <right/>
      <top style="dotted">
        <color indexed="8"/>
      </top>
      <bottom style="dotted">
        <color indexed="8"/>
      </bottom>
      <diagonal/>
    </border>
    <border>
      <left/>
      <right style="thin">
        <color indexed="64"/>
      </right>
      <top style="dotted">
        <color indexed="8"/>
      </top>
      <bottom style="dotted">
        <color indexed="8"/>
      </bottom>
      <diagonal/>
    </border>
    <border>
      <left/>
      <right/>
      <top style="dotted">
        <color indexed="64"/>
      </top>
      <bottom style="dotted">
        <color indexed="8"/>
      </bottom>
      <diagonal/>
    </border>
    <border>
      <left/>
      <right/>
      <top style="dotted">
        <color indexed="8"/>
      </top>
      <bottom/>
      <diagonal/>
    </border>
    <border>
      <left/>
      <right/>
      <top style="dotted">
        <color indexed="8"/>
      </top>
      <bottom style="dotted">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top style="dotted">
        <color indexed="64"/>
      </top>
      <bottom/>
      <diagonal/>
    </border>
    <border>
      <left/>
      <right style="thin">
        <color indexed="64"/>
      </right>
      <top style="dotted">
        <color indexed="64"/>
      </top>
      <bottom/>
      <diagonal/>
    </border>
    <border>
      <left/>
      <right/>
      <top style="double">
        <color indexed="64"/>
      </top>
      <bottom style="double">
        <color indexed="64"/>
      </bottom>
      <diagonal/>
    </border>
    <border diagonalDown="1">
      <left style="double">
        <color indexed="64"/>
      </left>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33" fillId="0" borderId="0" applyNumberFormat="0" applyFill="0" applyBorder="0" applyAlignment="0" applyProtection="0">
      <alignment vertical="center"/>
    </xf>
  </cellStyleXfs>
  <cellXfs count="23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vertical="center" wrapText="1"/>
    </xf>
    <xf numFmtId="0" fontId="3" fillId="0" borderId="0" xfId="0" applyFont="1" applyAlignment="1">
      <alignment vertical="center" shrinkToFit="1"/>
    </xf>
    <xf numFmtId="49" fontId="3" fillId="0" borderId="0" xfId="0" applyNumberFormat="1" applyFont="1" applyAlignment="1">
      <alignment vertical="center" wrapText="1"/>
    </xf>
    <xf numFmtId="176" fontId="3" fillId="0" borderId="0" xfId="0" applyNumberFormat="1" applyFont="1">
      <alignment vertical="center"/>
    </xf>
    <xf numFmtId="0" fontId="5" fillId="0" borderId="0" xfId="0" applyFont="1" applyAlignment="1">
      <alignment horizontal="left" vertical="center" wrapText="1"/>
    </xf>
    <xf numFmtId="0" fontId="11" fillId="0" borderId="0" xfId="0" applyFont="1">
      <alignment vertical="center"/>
    </xf>
    <xf numFmtId="0" fontId="3" fillId="0" borderId="0" xfId="0" applyFont="1" applyProtection="1">
      <alignment vertical="center"/>
      <protection locked="0"/>
    </xf>
    <xf numFmtId="0" fontId="5" fillId="0" borderId="0" xfId="0" applyFont="1" applyProtection="1">
      <alignment vertical="center"/>
      <protection locked="0"/>
    </xf>
    <xf numFmtId="0" fontId="10" fillId="0" borderId="0" xfId="0" applyFont="1" applyProtection="1">
      <alignment vertical="center"/>
      <protection locked="0"/>
    </xf>
    <xf numFmtId="0" fontId="9" fillId="0" borderId="0" xfId="0" applyFont="1" applyProtection="1">
      <alignment vertical="center"/>
      <protection locked="0"/>
    </xf>
    <xf numFmtId="0" fontId="5" fillId="0" borderId="1" xfId="0" applyFont="1" applyBorder="1" applyProtection="1">
      <alignment vertical="center"/>
      <protection locked="0"/>
    </xf>
    <xf numFmtId="0" fontId="5" fillId="0" borderId="2" xfId="0" applyFont="1" applyBorder="1" applyProtection="1">
      <alignment vertical="center"/>
      <protection locked="0"/>
    </xf>
    <xf numFmtId="0" fontId="5" fillId="0" borderId="3" xfId="0" applyFont="1" applyBorder="1" applyProtection="1">
      <alignment vertical="center"/>
      <protection locked="0"/>
    </xf>
    <xf numFmtId="0" fontId="7" fillId="0" borderId="0" xfId="0" applyFont="1" applyProtection="1">
      <alignment vertical="center"/>
      <protection locked="0"/>
    </xf>
    <xf numFmtId="0" fontId="5" fillId="0" borderId="4" xfId="0" applyFont="1" applyBorder="1" applyAlignment="1" applyProtection="1">
      <alignment vertical="center" wrapText="1"/>
      <protection locked="0"/>
    </xf>
    <xf numFmtId="0" fontId="5" fillId="0" borderId="5" xfId="0" applyFont="1" applyBorder="1" applyProtection="1">
      <alignment vertical="center"/>
      <protection locked="0"/>
    </xf>
    <xf numFmtId="0" fontId="5" fillId="0" borderId="5" xfId="0" applyFont="1" applyBorder="1" applyAlignment="1" applyProtection="1">
      <alignment vertical="center" wrapText="1"/>
      <protection locked="0"/>
    </xf>
    <xf numFmtId="0" fontId="5" fillId="0" borderId="6" xfId="0" applyFont="1" applyBorder="1" applyAlignment="1" applyProtection="1">
      <alignment vertical="center" wrapText="1"/>
      <protection locked="0"/>
    </xf>
    <xf numFmtId="0" fontId="5" fillId="0" borderId="6" xfId="0" applyFont="1" applyBorder="1" applyProtection="1">
      <alignment vertical="center"/>
      <protection locked="0"/>
    </xf>
    <xf numFmtId="0" fontId="5" fillId="0" borderId="7" xfId="0" applyFont="1" applyBorder="1" applyAlignment="1" applyProtection="1">
      <alignment vertical="center" wrapText="1"/>
      <protection locked="0"/>
    </xf>
    <xf numFmtId="0" fontId="5" fillId="0" borderId="8" xfId="0" applyFont="1" applyBorder="1" applyProtection="1">
      <alignment vertical="center"/>
      <protection locked="0"/>
    </xf>
    <xf numFmtId="0" fontId="5" fillId="0" borderId="0" xfId="0" applyFont="1" applyAlignment="1" applyProtection="1">
      <alignment vertical="center" wrapText="1"/>
      <protection locked="0"/>
    </xf>
    <xf numFmtId="0" fontId="5" fillId="0" borderId="9" xfId="0" applyFont="1" applyBorder="1" applyAlignment="1" applyProtection="1">
      <alignment vertical="center" wrapText="1"/>
      <protection locked="0"/>
    </xf>
    <xf numFmtId="0" fontId="5" fillId="0" borderId="10" xfId="0" applyFont="1" applyBorder="1" applyProtection="1">
      <alignment vertical="center"/>
      <protection locked="0"/>
    </xf>
    <xf numFmtId="0" fontId="5" fillId="0" borderId="11" xfId="0" applyFont="1" applyBorder="1" applyProtection="1">
      <alignment vertical="center"/>
      <protection locked="0"/>
    </xf>
    <xf numFmtId="0" fontId="5" fillId="0" borderId="12" xfId="0" applyFont="1" applyBorder="1" applyAlignment="1" applyProtection="1">
      <alignment vertical="center" wrapText="1"/>
      <protection locked="0"/>
    </xf>
    <xf numFmtId="0" fontId="5" fillId="0" borderId="13" xfId="0" applyFont="1" applyBorder="1" applyProtection="1">
      <alignment vertical="center"/>
      <protection locked="0"/>
    </xf>
    <xf numFmtId="0" fontId="5" fillId="0" borderId="14" xfId="0" applyFont="1" applyBorder="1" applyAlignment="1" applyProtection="1">
      <alignment vertical="center" wrapText="1"/>
      <protection locked="0"/>
    </xf>
    <xf numFmtId="0" fontId="5" fillId="0" borderId="14" xfId="0" applyFont="1" applyBorder="1" applyProtection="1">
      <alignment vertical="center"/>
      <protection locked="0"/>
    </xf>
    <xf numFmtId="0" fontId="5" fillId="0" borderId="15" xfId="0" applyFont="1" applyBorder="1" applyAlignment="1" applyProtection="1">
      <alignment vertical="center" wrapText="1"/>
      <protection locked="0"/>
    </xf>
    <xf numFmtId="0" fontId="5" fillId="0" borderId="16" xfId="0" applyFont="1" applyBorder="1" applyProtection="1">
      <alignment vertical="center"/>
      <protection locked="0"/>
    </xf>
    <xf numFmtId="0" fontId="8" fillId="0" borderId="0" xfId="0" applyFont="1" applyProtection="1">
      <alignment vertical="center"/>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20" fillId="0" borderId="0" xfId="0" applyFont="1" applyProtection="1">
      <alignment vertical="center"/>
      <protection locked="0"/>
    </xf>
    <xf numFmtId="0" fontId="5" fillId="0" borderId="17" xfId="0" applyFont="1" applyBorder="1" applyProtection="1">
      <alignment vertical="center"/>
      <protection locked="0"/>
    </xf>
    <xf numFmtId="0" fontId="5" fillId="0" borderId="17" xfId="0" applyFont="1" applyBorder="1" applyAlignment="1" applyProtection="1">
      <alignment vertical="center" wrapText="1"/>
      <protection locked="0"/>
    </xf>
    <xf numFmtId="0" fontId="5" fillId="0" borderId="18" xfId="0" applyFont="1" applyBorder="1" applyAlignment="1" applyProtection="1">
      <alignment vertical="center" wrapText="1"/>
      <protection locked="0"/>
    </xf>
    <xf numFmtId="0" fontId="3" fillId="0" borderId="0" xfId="0" applyFont="1" applyAlignment="1">
      <alignment horizontal="center" vertical="center"/>
    </xf>
    <xf numFmtId="38" fontId="3" fillId="0" borderId="0" xfId="1" applyFont="1" applyBorder="1" applyAlignment="1" applyProtection="1">
      <alignment horizontal="center" vertical="center"/>
    </xf>
    <xf numFmtId="38" fontId="5" fillId="0" borderId="19" xfId="0" applyNumberFormat="1" applyFont="1" applyBorder="1">
      <alignment vertical="center"/>
    </xf>
    <xf numFmtId="0" fontId="5" fillId="0" borderId="19" xfId="0" applyFont="1" applyBorder="1">
      <alignment vertical="center"/>
    </xf>
    <xf numFmtId="0" fontId="1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0" fontId="10" fillId="0" borderId="0" xfId="0" applyFont="1">
      <alignment vertical="center"/>
    </xf>
    <xf numFmtId="0" fontId="5" fillId="0" borderId="0" xfId="0" applyFont="1" applyAlignment="1">
      <alignment horizontal="center" vertical="center" shrinkToFit="1"/>
    </xf>
    <xf numFmtId="0" fontId="13" fillId="0" borderId="0" xfId="0" applyFont="1" applyAlignment="1">
      <alignment horizontal="center" vertical="center"/>
    </xf>
    <xf numFmtId="0" fontId="5" fillId="0" borderId="0" xfId="0" applyFont="1" applyAlignment="1">
      <alignment horizontal="left" vertical="center"/>
    </xf>
    <xf numFmtId="0" fontId="13" fillId="0" borderId="0" xfId="0" applyFont="1">
      <alignment vertical="center"/>
    </xf>
    <xf numFmtId="0" fontId="3" fillId="0" borderId="0" xfId="0" applyFont="1" applyAlignment="1">
      <alignment horizontal="left" vertical="center"/>
    </xf>
    <xf numFmtId="0" fontId="21" fillId="0" borderId="0" xfId="0" applyFont="1">
      <alignment vertical="center"/>
    </xf>
    <xf numFmtId="0" fontId="6" fillId="0" borderId="0" xfId="0" applyFont="1" applyAlignment="1">
      <alignment horizontal="left" vertical="center"/>
    </xf>
    <xf numFmtId="0" fontId="8" fillId="0" borderId="0" xfId="0" applyFont="1">
      <alignment vertical="center"/>
    </xf>
    <xf numFmtId="0" fontId="12" fillId="0" borderId="0" xfId="0" applyFont="1">
      <alignment vertical="center"/>
    </xf>
    <xf numFmtId="0" fontId="14" fillId="0" borderId="0" xfId="0" applyFont="1">
      <alignment vertical="center"/>
    </xf>
    <xf numFmtId="0" fontId="5" fillId="0" borderId="0" xfId="0" applyFont="1" applyAlignment="1">
      <alignment horizontal="distributed" vertical="center" indent="1"/>
    </xf>
    <xf numFmtId="49" fontId="5" fillId="0" borderId="0" xfId="0" applyNumberFormat="1" applyFont="1" applyAlignment="1">
      <alignment horizontal="left" vertical="center" shrinkToFit="1"/>
    </xf>
    <xf numFmtId="0" fontId="22" fillId="0" borderId="0" xfId="0" applyFont="1">
      <alignment vertical="center"/>
    </xf>
    <xf numFmtId="0" fontId="5" fillId="0" borderId="20" xfId="0" applyFont="1" applyBorder="1">
      <alignment vertical="center"/>
    </xf>
    <xf numFmtId="0" fontId="23" fillId="0" borderId="0" xfId="0" applyFont="1">
      <alignment vertical="center"/>
    </xf>
    <xf numFmtId="0" fontId="12" fillId="0" borderId="0" xfId="0" applyFont="1" applyAlignment="1">
      <alignment horizontal="right" vertical="center"/>
    </xf>
    <xf numFmtId="0" fontId="7" fillId="0" borderId="0" xfId="0" applyFont="1">
      <alignment vertical="center"/>
    </xf>
    <xf numFmtId="0" fontId="12" fillId="2" borderId="0" xfId="0" applyFont="1" applyFill="1">
      <alignment vertical="center"/>
    </xf>
    <xf numFmtId="0" fontId="5" fillId="0" borderId="0" xfId="0" applyFont="1" applyAlignment="1">
      <alignment vertical="center" wrapText="1"/>
    </xf>
    <xf numFmtId="0" fontId="17" fillId="0" borderId="0" xfId="0" applyFont="1">
      <alignment vertical="center"/>
    </xf>
    <xf numFmtId="0" fontId="24" fillId="0" borderId="0" xfId="0" applyFont="1">
      <alignment vertical="center"/>
    </xf>
    <xf numFmtId="0" fontId="22" fillId="0" borderId="0" xfId="0" applyFont="1" applyAlignment="1">
      <alignment vertical="center" wrapText="1"/>
    </xf>
    <xf numFmtId="0" fontId="3" fillId="0" borderId="0" xfId="0" applyFont="1" applyAlignment="1">
      <alignment horizontal="center" vertical="center" shrinkToFit="1"/>
    </xf>
    <xf numFmtId="0" fontId="13" fillId="2" borderId="0" xfId="0" applyFont="1" applyFill="1" applyAlignment="1">
      <alignment horizontal="center" vertical="center"/>
    </xf>
    <xf numFmtId="0" fontId="5" fillId="0" borderId="20" xfId="0" applyFont="1" applyBorder="1" applyAlignment="1">
      <alignment horizontal="center" vertical="center" wrapText="1"/>
    </xf>
    <xf numFmtId="0" fontId="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0" fillId="0" borderId="20" xfId="0" applyBorder="1">
      <alignment vertical="center"/>
    </xf>
    <xf numFmtId="0" fontId="26" fillId="2" borderId="0" xfId="0" applyFont="1" applyFill="1">
      <alignment vertical="center"/>
    </xf>
    <xf numFmtId="0" fontId="22" fillId="0" borderId="0" xfId="0" applyFont="1" applyAlignment="1">
      <alignment horizontal="center" vertical="center"/>
    </xf>
    <xf numFmtId="38" fontId="22" fillId="0" borderId="0" xfId="1" applyFont="1" applyBorder="1" applyAlignment="1" applyProtection="1">
      <alignment horizontal="center" vertical="center"/>
    </xf>
    <xf numFmtId="0" fontId="25" fillId="0" borderId="0" xfId="0" applyFont="1" applyAlignment="1">
      <alignment horizontal="center" vertical="center" shrinkToFit="1"/>
    </xf>
    <xf numFmtId="0" fontId="25" fillId="0" borderId="0" xfId="0" applyFont="1">
      <alignment vertical="center"/>
    </xf>
    <xf numFmtId="0" fontId="5" fillId="0" borderId="0" xfId="0" quotePrefix="1" applyFont="1">
      <alignment vertical="center"/>
    </xf>
    <xf numFmtId="0" fontId="3" fillId="5" borderId="0" xfId="0" applyFont="1" applyFill="1">
      <alignment vertical="center"/>
    </xf>
    <xf numFmtId="49" fontId="3" fillId="0" borderId="0" xfId="0" applyNumberFormat="1" applyFont="1">
      <alignment vertical="center"/>
    </xf>
    <xf numFmtId="0" fontId="3" fillId="2" borderId="0" xfId="0" applyFont="1" applyFill="1" applyAlignment="1">
      <alignment horizontal="center" vertical="center"/>
    </xf>
    <xf numFmtId="180" fontId="0" fillId="0" borderId="20" xfId="0" applyNumberFormat="1" applyBorder="1" applyAlignment="1">
      <alignment horizontal="center" vertical="center"/>
    </xf>
    <xf numFmtId="179" fontId="5" fillId="2" borderId="25" xfId="0" applyNumberFormat="1" applyFont="1" applyFill="1" applyBorder="1">
      <alignment vertical="center"/>
    </xf>
    <xf numFmtId="0" fontId="5" fillId="2" borderId="21" xfId="0" applyFont="1" applyFill="1" applyBorder="1">
      <alignment vertical="center"/>
    </xf>
    <xf numFmtId="179" fontId="5" fillId="2" borderId="20" xfId="0" applyNumberFormat="1" applyFont="1" applyFill="1" applyBorder="1">
      <alignment vertical="center"/>
    </xf>
    <xf numFmtId="179" fontId="5" fillId="2" borderId="33" xfId="0" applyNumberFormat="1" applyFont="1" applyFill="1" applyBorder="1">
      <alignment vertical="center"/>
    </xf>
    <xf numFmtId="179" fontId="5" fillId="0" borderId="31" xfId="0" applyNumberFormat="1" applyFont="1" applyBorder="1">
      <alignment vertical="center"/>
    </xf>
    <xf numFmtId="178" fontId="5" fillId="0" borderId="32" xfId="0" applyNumberFormat="1" applyFont="1" applyBorder="1">
      <alignment vertical="center"/>
    </xf>
    <xf numFmtId="179" fontId="5" fillId="0" borderId="20" xfId="0" applyNumberFormat="1" applyFont="1" applyBorder="1">
      <alignment vertical="center"/>
    </xf>
    <xf numFmtId="0" fontId="5" fillId="4" borderId="20" xfId="0" applyFont="1" applyFill="1" applyBorder="1" applyProtection="1">
      <alignment vertical="center"/>
      <protection locked="0"/>
    </xf>
    <xf numFmtId="0" fontId="5" fillId="0" borderId="0" xfId="0" applyFont="1" applyAlignment="1" applyProtection="1">
      <alignment vertical="center" shrinkToFit="1"/>
      <protection locked="0"/>
    </xf>
    <xf numFmtId="0" fontId="34" fillId="0" borderId="0" xfId="0" applyFont="1">
      <alignment vertical="center"/>
    </xf>
    <xf numFmtId="0" fontId="35" fillId="0" borderId="0" xfId="3" applyFont="1">
      <alignment vertical="center"/>
    </xf>
    <xf numFmtId="0" fontId="14" fillId="0" borderId="0" xfId="0" applyFont="1" applyAlignment="1">
      <alignment horizontal="center" vertical="center"/>
    </xf>
    <xf numFmtId="0" fontId="3" fillId="3" borderId="22"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3" xfId="0" applyFont="1" applyFill="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20" xfId="0" applyFont="1" applyBorder="1" applyAlignment="1">
      <alignment horizontal="center" vertical="center" shrinkToFit="1"/>
    </xf>
    <xf numFmtId="0" fontId="13" fillId="0" borderId="20" xfId="0" applyFont="1" applyBorder="1" applyAlignment="1">
      <alignment horizontal="center" vertical="center"/>
    </xf>
    <xf numFmtId="0" fontId="5" fillId="5" borderId="0" xfId="0" applyFont="1" applyFill="1" applyAlignment="1" applyProtection="1">
      <alignment horizontal="center" vertical="center" shrinkToFit="1"/>
      <protection locked="0"/>
    </xf>
    <xf numFmtId="49" fontId="5" fillId="3" borderId="0" xfId="0" applyNumberFormat="1" applyFont="1" applyFill="1" applyAlignment="1" applyProtection="1">
      <alignment horizontal="center" vertical="center" shrinkToFit="1"/>
      <protection locked="0"/>
    </xf>
    <xf numFmtId="0" fontId="5" fillId="0" borderId="0" xfId="0" applyFont="1" applyAlignment="1">
      <alignment horizontal="distributed" vertical="center" indent="1"/>
    </xf>
    <xf numFmtId="0" fontId="3" fillId="0" borderId="0" xfId="0" applyFont="1" applyAlignment="1">
      <alignment horizontal="left" vertical="center" wrapText="1"/>
    </xf>
    <xf numFmtId="0" fontId="3" fillId="0" borderId="0" xfId="0" applyFont="1" applyAlignment="1">
      <alignment horizontal="left" vertical="center"/>
    </xf>
    <xf numFmtId="0" fontId="13" fillId="2" borderId="22" xfId="0" applyFont="1" applyFill="1" applyBorder="1" applyAlignment="1">
      <alignment horizontal="center" vertical="center" shrinkToFit="1"/>
    </xf>
    <xf numFmtId="0" fontId="13" fillId="2" borderId="19" xfId="0" applyFont="1" applyFill="1" applyBorder="1" applyAlignment="1">
      <alignment horizontal="center" vertical="center" shrinkToFit="1"/>
    </xf>
    <xf numFmtId="0" fontId="13" fillId="2" borderId="2" xfId="0" applyFont="1" applyFill="1" applyBorder="1" applyAlignment="1">
      <alignment horizontal="center" vertical="center" shrinkToFit="1"/>
    </xf>
    <xf numFmtId="0" fontId="13" fillId="2" borderId="23" xfId="0" applyFont="1" applyFill="1" applyBorder="1" applyAlignment="1">
      <alignment horizontal="center" vertical="center" shrinkToFit="1"/>
    </xf>
    <xf numFmtId="0" fontId="13" fillId="2" borderId="1"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5" fillId="0" borderId="0" xfId="0" applyFont="1" applyAlignment="1">
      <alignment horizontal="center" vertical="center"/>
    </xf>
    <xf numFmtId="0" fontId="5" fillId="3" borderId="0" xfId="0" applyFont="1" applyFill="1" applyAlignment="1" applyProtection="1">
      <alignment horizontal="center" vertical="center"/>
      <protection locked="0"/>
    </xf>
    <xf numFmtId="0" fontId="13" fillId="3" borderId="0" xfId="0" applyFont="1" applyFill="1" applyAlignment="1" applyProtection="1">
      <alignment horizontal="center" vertical="center"/>
      <protection locked="0"/>
    </xf>
    <xf numFmtId="0" fontId="5" fillId="0" borderId="1" xfId="0" applyFont="1" applyBorder="1" applyAlignment="1">
      <alignment horizontal="center" vertical="center" shrinkToFit="1"/>
    </xf>
    <xf numFmtId="49" fontId="5" fillId="3" borderId="0" xfId="0" applyNumberFormat="1" applyFont="1" applyFill="1" applyAlignment="1" applyProtection="1">
      <alignment horizontal="left" vertical="center" shrinkToFit="1"/>
      <protection locked="0"/>
    </xf>
    <xf numFmtId="49" fontId="5" fillId="2" borderId="0" xfId="0" applyNumberFormat="1" applyFont="1" applyFill="1" applyAlignment="1">
      <alignment horizontal="left" vertical="center" shrinkToFit="1"/>
    </xf>
    <xf numFmtId="0" fontId="5" fillId="0" borderId="1" xfId="0" applyFont="1" applyBorder="1" applyAlignment="1">
      <alignment horizontal="center" vertical="center"/>
    </xf>
    <xf numFmtId="0" fontId="5" fillId="0" borderId="0" xfId="0" applyFont="1" applyAlignment="1" applyProtection="1">
      <alignment horizontal="center"/>
      <protection hidden="1"/>
    </xf>
    <xf numFmtId="0" fontId="5" fillId="0" borderId="1" xfId="0" applyFont="1" applyBorder="1" applyAlignment="1" applyProtection="1">
      <alignment horizontal="center"/>
      <protection hidden="1"/>
    </xf>
    <xf numFmtId="177" fontId="18" fillId="0" borderId="0" xfId="0" applyNumberFormat="1" applyFont="1" applyAlignment="1" applyProtection="1">
      <alignment horizontal="center" shrinkToFit="1"/>
      <protection hidden="1"/>
    </xf>
    <xf numFmtId="177" fontId="18" fillId="0" borderId="1" xfId="0" applyNumberFormat="1" applyFont="1" applyBorder="1" applyAlignment="1" applyProtection="1">
      <alignment horizontal="center" shrinkToFit="1"/>
      <protection hidden="1"/>
    </xf>
    <xf numFmtId="0" fontId="13" fillId="2" borderId="34" xfId="0" applyFont="1" applyFill="1" applyBorder="1" applyAlignment="1">
      <alignment horizontal="center" vertical="center"/>
    </xf>
    <xf numFmtId="0" fontId="13" fillId="2" borderId="35" xfId="0" applyFont="1" applyFill="1" applyBorder="1" applyAlignment="1">
      <alignment horizontal="center" vertical="center"/>
    </xf>
    <xf numFmtId="0" fontId="13" fillId="2" borderId="36" xfId="0" applyFont="1" applyFill="1" applyBorder="1" applyAlignment="1">
      <alignment horizontal="center" vertical="center"/>
    </xf>
    <xf numFmtId="0" fontId="13" fillId="2" borderId="37" xfId="0" applyFont="1" applyFill="1" applyBorder="1" applyAlignment="1">
      <alignment horizontal="center" vertical="center"/>
    </xf>
    <xf numFmtId="0" fontId="32" fillId="2" borderId="22" xfId="0" applyFont="1" applyFill="1" applyBorder="1" applyAlignment="1">
      <alignment horizontal="center" vertical="center" wrapText="1"/>
    </xf>
    <xf numFmtId="0" fontId="32" fillId="2" borderId="2" xfId="0" applyFont="1" applyFill="1" applyBorder="1" applyAlignment="1">
      <alignment horizontal="center" vertical="center"/>
    </xf>
    <xf numFmtId="0" fontId="32" fillId="2" borderId="23" xfId="0" applyFont="1" applyFill="1" applyBorder="1" applyAlignment="1">
      <alignment horizontal="center" vertical="center"/>
    </xf>
    <xf numFmtId="0" fontId="32" fillId="2" borderId="3" xfId="0" applyFont="1" applyFill="1" applyBorder="1" applyAlignment="1">
      <alignment horizontal="center" vertical="center"/>
    </xf>
    <xf numFmtId="0" fontId="5" fillId="3" borderId="0" xfId="0" applyFont="1" applyFill="1" applyAlignment="1" applyProtection="1">
      <alignment horizontal="center" vertical="center"/>
      <protection locked="0" hidden="1"/>
    </xf>
    <xf numFmtId="0" fontId="5" fillId="3" borderId="1" xfId="0" applyFont="1" applyFill="1" applyBorder="1" applyAlignment="1" applyProtection="1">
      <alignment horizontal="center" vertical="center"/>
      <protection locked="0" hidden="1"/>
    </xf>
    <xf numFmtId="0" fontId="3" fillId="0" borderId="0" xfId="0" applyFont="1">
      <alignment vertical="center"/>
    </xf>
    <xf numFmtId="0" fontId="3" fillId="0" borderId="0" xfId="0" applyFont="1" applyAlignment="1">
      <alignment horizontal="center" vertical="center"/>
    </xf>
    <xf numFmtId="38" fontId="5" fillId="0" borderId="26" xfId="1" applyFont="1" applyBorder="1" applyAlignment="1" applyProtection="1">
      <alignment horizontal="center" vertical="center"/>
      <protection locked="0"/>
    </xf>
    <xf numFmtId="38" fontId="5" fillId="0" borderId="13" xfId="1"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38" fontId="5" fillId="0" borderId="27" xfId="1" applyFont="1" applyBorder="1" applyAlignment="1" applyProtection="1">
      <alignment horizontal="center" vertical="center"/>
    </xf>
    <xf numFmtId="38" fontId="5" fillId="0" borderId="28" xfId="1" applyFont="1" applyBorder="1" applyAlignment="1" applyProtection="1">
      <alignment horizontal="center" vertical="center"/>
    </xf>
    <xf numFmtId="0" fontId="5" fillId="0" borderId="22"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38" fontId="5" fillId="0" borderId="4" xfId="1" applyFont="1" applyBorder="1" applyAlignment="1" applyProtection="1">
      <alignment horizontal="center" vertical="center"/>
      <protection locked="0"/>
    </xf>
    <xf numFmtId="38" fontId="5" fillId="0" borderId="5" xfId="1" applyFont="1" applyBorder="1" applyAlignment="1" applyProtection="1">
      <alignment horizontal="center" vertical="center"/>
      <protection locked="0"/>
    </xf>
    <xf numFmtId="0" fontId="5" fillId="0" borderId="29" xfId="0" applyFont="1" applyBorder="1" applyAlignment="1" applyProtection="1">
      <alignment horizontal="center" vertical="center" shrinkToFit="1"/>
      <protection locked="0"/>
    </xf>
    <xf numFmtId="0" fontId="5" fillId="0" borderId="30" xfId="0" applyFont="1" applyBorder="1" applyAlignment="1" applyProtection="1">
      <alignment horizontal="center" vertical="center" shrinkToFit="1"/>
      <protection locked="0"/>
    </xf>
    <xf numFmtId="0" fontId="5" fillId="0" borderId="14" xfId="0" applyFont="1" applyBorder="1" applyAlignment="1" applyProtection="1">
      <alignment horizontal="center" vertical="center" shrinkToFit="1"/>
      <protection locked="0"/>
    </xf>
    <xf numFmtId="0" fontId="5" fillId="0" borderId="13" xfId="0" applyFont="1" applyBorder="1" applyAlignment="1">
      <alignment horizontal="center" vertical="center"/>
    </xf>
    <xf numFmtId="0" fontId="5" fillId="0" borderId="13"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5" fillId="0" borderId="19"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3" fillId="0" borderId="20"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22" xfId="0" applyFont="1" applyBorder="1" applyAlignment="1">
      <alignment horizontal="center" vertical="center"/>
    </xf>
    <xf numFmtId="0" fontId="3" fillId="0" borderId="19" xfId="0" applyFont="1" applyBorder="1" applyAlignment="1">
      <alignment horizontal="center" vertical="center"/>
    </xf>
    <xf numFmtId="0" fontId="3" fillId="0" borderId="23" xfId="0" applyFont="1" applyBorder="1" applyAlignment="1">
      <alignment horizontal="center" vertical="center"/>
    </xf>
    <xf numFmtId="0" fontId="3" fillId="0" borderId="1" xfId="0" applyFont="1" applyBorder="1" applyAlignment="1">
      <alignment horizontal="center" vertical="center"/>
    </xf>
    <xf numFmtId="3" fontId="5" fillId="0" borderId="22" xfId="0" applyNumberFormat="1" applyFont="1" applyBorder="1" applyAlignment="1" applyProtection="1">
      <alignment horizontal="center" vertical="center" shrinkToFit="1"/>
      <protection locked="0"/>
    </xf>
    <xf numFmtId="3" fontId="5" fillId="0" borderId="19" xfId="0" applyNumberFormat="1" applyFont="1" applyBorder="1" applyAlignment="1" applyProtection="1">
      <alignment horizontal="center" vertical="center" shrinkToFit="1"/>
      <protection locked="0"/>
    </xf>
    <xf numFmtId="3" fontId="5" fillId="0" borderId="23" xfId="0" applyNumberFormat="1" applyFont="1" applyBorder="1" applyAlignment="1" applyProtection="1">
      <alignment horizontal="center" vertical="center" shrinkToFit="1"/>
      <protection locked="0"/>
    </xf>
    <xf numFmtId="3" fontId="5" fillId="0" borderId="1" xfId="0" applyNumberFormat="1" applyFont="1" applyBorder="1" applyAlignment="1" applyProtection="1">
      <alignment horizontal="center" vertical="center" shrinkToFit="1"/>
      <protection locked="0"/>
    </xf>
    <xf numFmtId="38" fontId="3" fillId="0" borderId="22" xfId="1" applyFont="1" applyBorder="1" applyAlignment="1" applyProtection="1">
      <alignment horizontal="center" vertical="center"/>
    </xf>
    <xf numFmtId="38" fontId="3" fillId="0" borderId="19" xfId="1" applyFont="1" applyBorder="1" applyAlignment="1" applyProtection="1">
      <alignment horizontal="center" vertical="center"/>
    </xf>
    <xf numFmtId="38" fontId="3" fillId="0" borderId="23" xfId="1" applyFont="1" applyBorder="1" applyAlignment="1" applyProtection="1">
      <alignment horizontal="center" vertical="center"/>
    </xf>
    <xf numFmtId="38" fontId="3" fillId="0" borderId="1" xfId="1" applyFont="1" applyBorder="1" applyAlignment="1" applyProtection="1">
      <alignment horizontal="center" vertical="center"/>
    </xf>
    <xf numFmtId="0" fontId="5" fillId="0" borderId="20" xfId="0" applyFont="1" applyBorder="1" applyAlignment="1" applyProtection="1">
      <alignment horizontal="center" vertical="center" shrinkToFit="1"/>
      <protection locked="0"/>
    </xf>
    <xf numFmtId="0" fontId="8" fillId="0" borderId="20" xfId="0" applyFont="1" applyBorder="1" applyAlignment="1" applyProtection="1">
      <alignment horizontal="center" vertical="center" wrapText="1" shrinkToFit="1"/>
      <protection locked="0"/>
    </xf>
    <xf numFmtId="0" fontId="4" fillId="0" borderId="0" xfId="0" applyFont="1" applyAlignment="1" applyProtection="1">
      <alignment horizontal="center" vertical="center"/>
      <protection locked="0"/>
    </xf>
    <xf numFmtId="38" fontId="5" fillId="0" borderId="19" xfId="0" applyNumberFormat="1" applyFont="1" applyBorder="1" applyAlignment="1">
      <alignment horizontal="center" vertical="center"/>
    </xf>
    <xf numFmtId="0" fontId="5" fillId="0" borderId="19" xfId="0" applyFont="1" applyBorder="1" applyAlignment="1">
      <alignment horizontal="center" vertical="center"/>
    </xf>
    <xf numFmtId="38" fontId="5" fillId="0" borderId="22" xfId="1" applyFont="1" applyBorder="1" applyAlignment="1" applyProtection="1">
      <alignment horizontal="center" vertical="center"/>
    </xf>
    <xf numFmtId="38" fontId="5" fillId="0" borderId="19" xfId="1" applyFont="1" applyBorder="1" applyAlignment="1" applyProtection="1">
      <alignment horizontal="center" vertical="center"/>
    </xf>
    <xf numFmtId="38" fontId="5" fillId="0" borderId="23" xfId="1" applyFont="1" applyBorder="1" applyAlignment="1" applyProtection="1">
      <alignment horizontal="center" vertical="center"/>
    </xf>
    <xf numFmtId="38" fontId="5" fillId="0" borderId="1" xfId="1" applyFont="1" applyBorder="1" applyAlignment="1" applyProtection="1">
      <alignment horizontal="center" vertical="center"/>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4" xfId="0" applyFont="1" applyFill="1" applyBorder="1" applyAlignment="1">
      <alignment horizontal="left" vertical="center" shrinkToFit="1"/>
    </xf>
    <xf numFmtId="0" fontId="5" fillId="2" borderId="21" xfId="0" applyFont="1" applyFill="1" applyBorder="1" applyAlignment="1">
      <alignment horizontal="left" vertical="center" shrinkToFit="1"/>
    </xf>
    <xf numFmtId="0" fontId="5" fillId="2" borderId="25" xfId="0" applyFont="1" applyFill="1" applyBorder="1" applyAlignment="1">
      <alignment horizontal="left" vertical="center" shrinkToFit="1"/>
    </xf>
    <xf numFmtId="179" fontId="5" fillId="0" borderId="24" xfId="0" applyNumberFormat="1" applyFont="1" applyBorder="1">
      <alignment vertical="center"/>
    </xf>
    <xf numFmtId="179" fontId="5" fillId="0" borderId="25" xfId="0" applyNumberFormat="1" applyFont="1" applyBorder="1">
      <alignment vertical="center"/>
    </xf>
    <xf numFmtId="0" fontId="5" fillId="0" borderId="20"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5" fillId="0" borderId="20" xfId="0" applyFont="1" applyBorder="1" applyAlignment="1">
      <alignment horizontal="center" vertical="center" wrapText="1"/>
    </xf>
    <xf numFmtId="0" fontId="5" fillId="0" borderId="24" xfId="0" applyFont="1" applyBorder="1" applyAlignment="1">
      <alignment horizontal="center" vertical="center"/>
    </xf>
    <xf numFmtId="0" fontId="5" fillId="0" borderId="21" xfId="0" applyFont="1" applyBorder="1" applyAlignment="1">
      <alignment horizontal="center" vertical="center"/>
    </xf>
    <xf numFmtId="0" fontId="5" fillId="0" borderId="25" xfId="0" applyFont="1" applyBorder="1" applyAlignment="1">
      <alignment horizontal="center" vertical="center"/>
    </xf>
    <xf numFmtId="56" fontId="5" fillId="0" borderId="24" xfId="0" applyNumberFormat="1" applyFont="1" applyBorder="1" applyAlignment="1">
      <alignment horizontal="center" vertical="center"/>
    </xf>
    <xf numFmtId="56" fontId="5" fillId="0" borderId="25" xfId="0" applyNumberFormat="1" applyFont="1" applyBorder="1" applyAlignment="1">
      <alignment horizontal="center" vertical="center"/>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3" fontId="5" fillId="3" borderId="24" xfId="0" applyNumberFormat="1" applyFont="1" applyFill="1" applyBorder="1" applyAlignment="1" applyProtection="1">
      <alignment horizontal="right" vertical="center"/>
      <protection locked="0"/>
    </xf>
    <xf numFmtId="3" fontId="5" fillId="3" borderId="25" xfId="0" applyNumberFormat="1" applyFont="1" applyFill="1" applyBorder="1" applyAlignment="1" applyProtection="1">
      <alignment horizontal="right" vertical="center"/>
      <protection locked="0"/>
    </xf>
    <xf numFmtId="3" fontId="5" fillId="2" borderId="24" xfId="0" applyNumberFormat="1" applyFont="1" applyFill="1" applyBorder="1" applyAlignment="1">
      <alignment horizontal="right" vertical="center" shrinkToFit="1"/>
    </xf>
    <xf numFmtId="3" fontId="5" fillId="2" borderId="25" xfId="0" applyNumberFormat="1" applyFont="1" applyFill="1" applyBorder="1" applyAlignment="1">
      <alignment horizontal="right" vertical="center" shrinkToFit="1"/>
    </xf>
    <xf numFmtId="0" fontId="5" fillId="3" borderId="24" xfId="0" applyFont="1" applyFill="1" applyBorder="1" applyAlignment="1" applyProtection="1">
      <alignment horizontal="center" vertical="center"/>
      <protection locked="0"/>
    </xf>
    <xf numFmtId="0" fontId="5" fillId="3" borderId="21" xfId="0" applyFont="1" applyFill="1" applyBorder="1" applyAlignment="1" applyProtection="1">
      <alignment horizontal="center" vertical="center"/>
      <protection locked="0"/>
    </xf>
    <xf numFmtId="0" fontId="5" fillId="3" borderId="25" xfId="0" applyFont="1" applyFill="1" applyBorder="1" applyAlignment="1" applyProtection="1">
      <alignment horizontal="center" vertical="center"/>
      <protection locked="0"/>
    </xf>
    <xf numFmtId="56" fontId="5" fillId="0" borderId="24" xfId="0" applyNumberFormat="1" applyFont="1" applyBorder="1" applyAlignment="1">
      <alignment horizontal="center" vertical="center" shrinkToFit="1"/>
    </xf>
    <xf numFmtId="56" fontId="5" fillId="0" borderId="25" xfId="0" applyNumberFormat="1" applyFont="1" applyBorder="1" applyAlignment="1">
      <alignment horizontal="center" vertical="center" shrinkToFit="1"/>
    </xf>
    <xf numFmtId="3" fontId="5" fillId="0" borderId="38" xfId="0" applyNumberFormat="1" applyFont="1" applyBorder="1" applyAlignment="1" applyProtection="1">
      <alignment horizontal="right" vertical="center"/>
      <protection locked="0"/>
    </xf>
    <xf numFmtId="3" fontId="5" fillId="0" borderId="39" xfId="0" applyNumberFormat="1" applyFont="1" applyBorder="1" applyAlignment="1" applyProtection="1">
      <alignment horizontal="right"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49" fontId="5" fillId="0" borderId="0" xfId="0" applyNumberFormat="1" applyFont="1" applyAlignment="1">
      <alignment horizontal="left" vertical="center" shrinkToFit="1"/>
    </xf>
    <xf numFmtId="0" fontId="5" fillId="0" borderId="0" xfId="0" applyFont="1" applyAlignment="1">
      <alignment horizontal="left" vertical="center" shrinkToFit="1"/>
    </xf>
    <xf numFmtId="0" fontId="5" fillId="0" borderId="0" xfId="0" applyFont="1" applyAlignment="1">
      <alignment horizontal="center" vertical="center" shrinkToFit="1"/>
    </xf>
    <xf numFmtId="0" fontId="5" fillId="0" borderId="0" xfId="0" applyFont="1" applyAlignment="1" applyProtection="1">
      <alignment horizontal="center" vertical="center" shrinkToFit="1"/>
      <protection locked="0"/>
    </xf>
    <xf numFmtId="0" fontId="5" fillId="0" borderId="0" xfId="0" applyFont="1" applyAlignment="1" applyProtection="1">
      <alignment horizontal="center" vertical="center"/>
      <protection locked="0"/>
    </xf>
    <xf numFmtId="0" fontId="5" fillId="2" borderId="0" xfId="0" applyFont="1" applyFill="1" applyAlignment="1" applyProtection="1">
      <alignment horizontal="center" vertical="center"/>
      <protection locked="0"/>
    </xf>
    <xf numFmtId="177" fontId="19" fillId="0" borderId="0" xfId="0" applyNumberFormat="1" applyFont="1" applyAlignment="1">
      <alignment horizontal="center"/>
    </xf>
    <xf numFmtId="177" fontId="19" fillId="0" borderId="1" xfId="0" applyNumberFormat="1" applyFont="1" applyBorder="1" applyAlignment="1">
      <alignment horizontal="center"/>
    </xf>
    <xf numFmtId="0" fontId="3" fillId="0" borderId="0" xfId="0" applyFont="1" applyAlignment="1" applyProtection="1">
      <alignment horizontal="center" vertical="center"/>
      <protection locked="0"/>
    </xf>
    <xf numFmtId="0" fontId="13" fillId="0" borderId="0" xfId="0" applyFont="1" applyAlignment="1">
      <alignment horizontal="center" vertical="center"/>
    </xf>
    <xf numFmtId="0" fontId="13" fillId="2" borderId="0" xfId="0" applyFont="1" applyFill="1" applyAlignment="1">
      <alignment horizontal="center" vertical="center"/>
    </xf>
    <xf numFmtId="0" fontId="3" fillId="0" borderId="0" xfId="0" applyFont="1" applyAlignment="1">
      <alignment horizontal="center" vertical="center" shrinkToFit="1"/>
    </xf>
    <xf numFmtId="0" fontId="13" fillId="0" borderId="1" xfId="0" applyFont="1" applyBorder="1" applyAlignment="1">
      <alignment horizontal="center" vertical="center"/>
    </xf>
    <xf numFmtId="0" fontId="13" fillId="0" borderId="0" xfId="0" applyFont="1" applyAlignment="1" applyProtection="1">
      <alignment horizontal="center" vertical="center"/>
      <protection locked="0"/>
    </xf>
    <xf numFmtId="0" fontId="13" fillId="0" borderId="1" xfId="0" applyFont="1" applyBorder="1" applyAlignment="1" applyProtection="1">
      <alignment horizontal="center" vertical="center"/>
      <protection locked="0"/>
    </xf>
  </cellXfs>
  <cellStyles count="4">
    <cellStyle name="ハイパーリンク" xfId="3" builtinId="8"/>
    <cellStyle name="桁区切り" xfId="1" builtinId="6"/>
    <cellStyle name="標準" xfId="0" builtinId="0"/>
    <cellStyle name="標準 2 2 2" xfId="2" xr:uid="{00000000-0005-0000-0000-000002000000}"/>
  </cellStyles>
  <dxfs count="1">
    <dxf>
      <fill>
        <patternFill>
          <bgColor theme="3" tint="0.79998168889431442"/>
        </patternFill>
      </fill>
    </dxf>
  </dxfs>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editAs="oneCell">
    <xdr:from>
      <xdr:col>1</xdr:col>
      <xdr:colOff>38100</xdr:colOff>
      <xdr:row>43</xdr:row>
      <xdr:rowOff>57150</xdr:rowOff>
    </xdr:from>
    <xdr:to>
      <xdr:col>3</xdr:col>
      <xdr:colOff>19050</xdr:colOff>
      <xdr:row>44</xdr:row>
      <xdr:rowOff>127000</xdr:rowOff>
    </xdr:to>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xdr:colOff>
      <xdr:row>46</xdr:row>
      <xdr:rowOff>57150</xdr:rowOff>
    </xdr:from>
    <xdr:to>
      <xdr:col>3</xdr:col>
      <xdr:colOff>19050</xdr:colOff>
      <xdr:row>47</xdr:row>
      <xdr:rowOff>127000</xdr:rowOff>
    </xdr:to>
    <xdr:sp macro=""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xdr:colOff>
      <xdr:row>49</xdr:row>
      <xdr:rowOff>57150</xdr:rowOff>
    </xdr:from>
    <xdr:to>
      <xdr:col>3</xdr:col>
      <xdr:colOff>19050</xdr:colOff>
      <xdr:row>50</xdr:row>
      <xdr:rowOff>127000</xdr:rowOff>
    </xdr:to>
    <xdr:sp macro="" textlink="">
      <xdr:nvSpPr>
        <xdr:cNvPr id="2053"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xdr:colOff>
      <xdr:row>52</xdr:row>
      <xdr:rowOff>57150</xdr:rowOff>
    </xdr:from>
    <xdr:to>
      <xdr:col>3</xdr:col>
      <xdr:colOff>19050</xdr:colOff>
      <xdr:row>53</xdr:row>
      <xdr:rowOff>127000</xdr:rowOff>
    </xdr:to>
    <xdr:sp macro="" textlink="">
      <xdr:nvSpPr>
        <xdr:cNvPr id="2054"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60960</xdr:colOff>
          <xdr:row>43</xdr:row>
          <xdr:rowOff>83820</xdr:rowOff>
        </xdr:from>
        <xdr:to>
          <xdr:col>3</xdr:col>
          <xdr:colOff>30480</xdr:colOff>
          <xdr:row>44</xdr:row>
          <xdr:rowOff>190500</xdr:rowOff>
        </xdr:to>
        <xdr:sp macro="" textlink="">
          <xdr:nvSpPr>
            <xdr:cNvPr id="2" name="Check Box 3" hidden="1">
              <a:extLst>
                <a:ext uri="{63B3BB69-23CF-44E3-9099-C40C66FF867C}">
                  <a14:compatExt spid="_x0000_s2051"/>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46</xdr:row>
          <xdr:rowOff>83820</xdr:rowOff>
        </xdr:from>
        <xdr:to>
          <xdr:col>3</xdr:col>
          <xdr:colOff>30480</xdr:colOff>
          <xdr:row>47</xdr:row>
          <xdr:rowOff>190500</xdr:rowOff>
        </xdr:to>
        <xdr:sp macro="" textlink="">
          <xdr:nvSpPr>
            <xdr:cNvPr id="3" name="Check Box 4" hidden="1">
              <a:extLst>
                <a:ext uri="{63B3BB69-23CF-44E3-9099-C40C66FF867C}">
                  <a14:compatExt spid="_x0000_s2052"/>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49</xdr:row>
          <xdr:rowOff>83820</xdr:rowOff>
        </xdr:from>
        <xdr:to>
          <xdr:col>3</xdr:col>
          <xdr:colOff>30480</xdr:colOff>
          <xdr:row>50</xdr:row>
          <xdr:rowOff>190500</xdr:rowOff>
        </xdr:to>
        <xdr:sp macro="" textlink="">
          <xdr:nvSpPr>
            <xdr:cNvPr id="4" name="Check Box 5" hidden="1">
              <a:extLst>
                <a:ext uri="{63B3BB69-23CF-44E3-9099-C40C66FF867C}">
                  <a14:compatExt spid="_x0000_s2053"/>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52</xdr:row>
          <xdr:rowOff>83820</xdr:rowOff>
        </xdr:from>
        <xdr:to>
          <xdr:col>3</xdr:col>
          <xdr:colOff>30480</xdr:colOff>
          <xdr:row>53</xdr:row>
          <xdr:rowOff>190500</xdr:rowOff>
        </xdr:to>
        <xdr:sp macro="" textlink="">
          <xdr:nvSpPr>
            <xdr:cNvPr id="5" name="Check Box 6" hidden="1">
              <a:extLst>
                <a:ext uri="{63B3BB69-23CF-44E3-9099-C40C66FF867C}">
                  <a14:compatExt spid="_x0000_s2054"/>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38100</xdr:colOff>
      <xdr:row>59</xdr:row>
      <xdr:rowOff>57150</xdr:rowOff>
    </xdr:from>
    <xdr:ext cx="302683" cy="264583"/>
    <xdr:sp macro="" textlink="">
      <xdr:nvSpPr>
        <xdr:cNvPr id="6" name="Check Box 6" hidden="1">
          <a:extLst>
            <a:ext uri="{63B3BB69-23CF-44E3-9099-C40C66FF867C}">
              <a14:compatExt xmlns:a14="http://schemas.microsoft.com/office/drawing/2010/main" spid="_x0000_s2054"/>
            </a:ext>
            <a:ext uri="{FF2B5EF4-FFF2-40B4-BE49-F238E27FC236}">
              <a16:creationId xmlns:a16="http://schemas.microsoft.com/office/drawing/2014/main" id="{341EE979-18D8-4690-8CBE-7879122C65C7}"/>
            </a:ext>
          </a:extLst>
        </xdr:cNvPr>
        <xdr:cNvSpPr/>
      </xdr:nvSpPr>
      <xdr:spPr bwMode="auto">
        <a:xfrm>
          <a:off x="198967" y="10378017"/>
          <a:ext cx="302683" cy="2645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60960</xdr:colOff>
          <xdr:row>59</xdr:row>
          <xdr:rowOff>83820</xdr:rowOff>
        </xdr:from>
        <xdr:to>
          <xdr:col>4</xdr:col>
          <xdr:colOff>30480</xdr:colOff>
          <xdr:row>60</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203200</xdr:colOff>
      <xdr:row>67</xdr:row>
      <xdr:rowOff>118534</xdr:rowOff>
    </xdr:from>
    <xdr:to>
      <xdr:col>46</xdr:col>
      <xdr:colOff>287866</xdr:colOff>
      <xdr:row>70</xdr:row>
      <xdr:rowOff>177800</xdr:rowOff>
    </xdr:to>
    <xdr:sp macro="" textlink="">
      <xdr:nvSpPr>
        <xdr:cNvPr id="7" name="テキスト ボックス 6">
          <a:extLst>
            <a:ext uri="{FF2B5EF4-FFF2-40B4-BE49-F238E27FC236}">
              <a16:creationId xmlns:a16="http://schemas.microsoft.com/office/drawing/2014/main" id="{F9886FA4-E861-041C-D821-807FF79934B9}"/>
            </a:ext>
          </a:extLst>
        </xdr:cNvPr>
        <xdr:cNvSpPr txBox="1"/>
      </xdr:nvSpPr>
      <xdr:spPr>
        <a:xfrm>
          <a:off x="6443133" y="13165667"/>
          <a:ext cx="4038600" cy="64346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b="1" i="0">
              <a:solidFill>
                <a:srgbClr val="FF0000"/>
              </a:solidFill>
              <a:effectLst/>
              <a:latin typeface="ＭＳ 明朝" panose="02020609040205080304" pitchFamily="17" charset="-128"/>
              <a:ea typeface="ＭＳ 明朝" panose="02020609040205080304" pitchFamily="17" charset="-128"/>
              <a:cs typeface="+mn-cs"/>
            </a:rPr>
            <a:t>会計室 会計課 出納担当</a:t>
          </a:r>
          <a:br>
            <a:rPr lang="ja-JP" altLang="ja-JP">
              <a:solidFill>
                <a:srgbClr val="FF0000"/>
              </a:solidFill>
              <a:latin typeface="ＭＳ 明朝" panose="02020609040205080304" pitchFamily="17" charset="-128"/>
              <a:ea typeface="ＭＳ 明朝" panose="02020609040205080304" pitchFamily="17" charset="-128"/>
            </a:rPr>
          </a:br>
          <a:r>
            <a:rPr lang="ja-JP" altLang="ja-JP" sz="1100" b="0" i="0">
              <a:solidFill>
                <a:srgbClr val="FF0000"/>
              </a:solidFill>
              <a:effectLst/>
              <a:latin typeface="ＭＳ 明朝" panose="02020609040205080304" pitchFamily="17" charset="-128"/>
              <a:ea typeface="ＭＳ 明朝" panose="02020609040205080304" pitchFamily="17" charset="-128"/>
              <a:cs typeface="+mn-cs"/>
            </a:rPr>
            <a:t>電話番号：052-972-3006　ファクス番号：052-972-4104</a:t>
          </a:r>
          <a:br>
            <a:rPr lang="ja-JP" altLang="ja-JP">
              <a:solidFill>
                <a:srgbClr val="FF0000"/>
              </a:solidFill>
              <a:latin typeface="ＭＳ 明朝" panose="02020609040205080304" pitchFamily="17" charset="-128"/>
              <a:ea typeface="ＭＳ 明朝" panose="02020609040205080304" pitchFamily="17" charset="-128"/>
            </a:rPr>
          </a:br>
          <a:r>
            <a:rPr lang="ja-JP" altLang="ja-JP" sz="1100" b="0" i="0">
              <a:solidFill>
                <a:srgbClr val="FF0000"/>
              </a:solidFill>
              <a:effectLst/>
              <a:latin typeface="ＭＳ 明朝" panose="02020609040205080304" pitchFamily="17" charset="-128"/>
              <a:ea typeface="ＭＳ 明朝" panose="02020609040205080304" pitchFamily="17" charset="-128"/>
              <a:cs typeface="+mn-cs"/>
            </a:rPr>
            <a:t>Eメール：a3006@kaikei.city.nagoya.lg.jp</a:t>
          </a:r>
          <a:endParaRPr kumimoji="1" lang="ja-JP" altLang="en-US" sz="1100">
            <a:solidFill>
              <a:srgbClr val="FF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xdr:colOff>
      <xdr:row>1</xdr:row>
      <xdr:rowOff>9525</xdr:rowOff>
    </xdr:from>
    <xdr:to>
      <xdr:col>16</xdr:col>
      <xdr:colOff>171450</xdr:colOff>
      <xdr:row>8</xdr:row>
      <xdr:rowOff>28575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81050" y="238125"/>
          <a:ext cx="2247900" cy="1238250"/>
        </a:xfrm>
        <a:prstGeom prst="wedgeRoundRectCallout">
          <a:avLst>
            <a:gd name="adj1" fmla="val 64761"/>
            <a:gd name="adj2" fmla="val -5192"/>
            <a:gd name="adj3" fmla="val 16667"/>
          </a:avLst>
        </a:prstGeom>
        <a:solidFill>
          <a:srgbClr val="FFFF00"/>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HGP創英角ﾎﾟｯﾌﾟ体" panose="040B0A00000000000000" pitchFamily="50" charset="-128"/>
              <a:ea typeface="HGP創英角ﾎﾟｯﾌﾟ体" panose="040B0A00000000000000" pitchFamily="50" charset="-128"/>
            </a:rPr>
            <a:t>毎月の公定価格の請求書に記載されている代表者名・登録印を押印してください。</a:t>
          </a:r>
          <a:endParaRPr kumimoji="1" lang="en-US" altLang="ja-JP" sz="1400">
            <a:latin typeface="HGP創英角ﾎﾟｯﾌﾟ体" panose="040B0A00000000000000" pitchFamily="50" charset="-128"/>
            <a:ea typeface="HGP創英角ﾎﾟｯﾌﾟ体" panose="040B0A00000000000000" pitchFamily="50" charset="-128"/>
          </a:endParaRPr>
        </a:p>
        <a:p>
          <a:pPr>
            <a:lnSpc>
              <a:spcPts val="1200"/>
            </a:lnSpc>
          </a:pPr>
          <a:endParaRPr kumimoji="1" lang="ja-JP" altLang="en-US" sz="1100"/>
        </a:p>
      </xdr:txBody>
    </xdr:sp>
    <xdr:clientData/>
  </xdr:twoCellAnchor>
  <xdr:twoCellAnchor>
    <xdr:from>
      <xdr:col>20</xdr:col>
      <xdr:colOff>161925</xdr:colOff>
      <xdr:row>4</xdr:row>
      <xdr:rowOff>152400</xdr:rowOff>
    </xdr:from>
    <xdr:to>
      <xdr:col>35</xdr:col>
      <xdr:colOff>0</xdr:colOff>
      <xdr:row>6</xdr:row>
      <xdr:rowOff>180975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743325" y="828675"/>
          <a:ext cx="2514600" cy="304800"/>
        </a:xfrm>
        <a:prstGeom prst="round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例：名古屋市○区○町～</a:t>
          </a:r>
        </a:p>
      </xdr:txBody>
    </xdr:sp>
    <xdr:clientData/>
  </xdr:twoCellAnchor>
  <xdr:twoCellAnchor>
    <xdr:from>
      <xdr:col>20</xdr:col>
      <xdr:colOff>171450</xdr:colOff>
      <xdr:row>6</xdr:row>
      <xdr:rowOff>228600</xdr:rowOff>
    </xdr:from>
    <xdr:to>
      <xdr:col>35</xdr:col>
      <xdr:colOff>9525</xdr:colOff>
      <xdr:row>8</xdr:row>
      <xdr:rowOff>38100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3752850" y="1181100"/>
          <a:ext cx="2514600" cy="304800"/>
        </a:xfrm>
        <a:prstGeom prst="round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例：社会福祉法人～</a:t>
          </a:r>
        </a:p>
      </xdr:txBody>
    </xdr:sp>
    <xdr:clientData/>
  </xdr:twoCellAnchor>
  <xdr:twoCellAnchor>
    <xdr:from>
      <xdr:col>20</xdr:col>
      <xdr:colOff>171450</xdr:colOff>
      <xdr:row>8</xdr:row>
      <xdr:rowOff>85725</xdr:rowOff>
    </xdr:from>
    <xdr:to>
      <xdr:col>35</xdr:col>
      <xdr:colOff>9525</xdr:colOff>
      <xdr:row>9</xdr:row>
      <xdr:rowOff>142875</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3752850" y="1533525"/>
          <a:ext cx="2514600" cy="304800"/>
        </a:xfrm>
        <a:prstGeom prst="round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例：理事長　○○</a:t>
          </a:r>
        </a:p>
      </xdr:txBody>
    </xdr:sp>
    <xdr:clientData/>
  </xdr:twoCellAnchor>
  <xdr:twoCellAnchor>
    <xdr:from>
      <xdr:col>15</xdr:col>
      <xdr:colOff>47624</xdr:colOff>
      <xdr:row>12</xdr:row>
      <xdr:rowOff>66675</xdr:rowOff>
    </xdr:from>
    <xdr:to>
      <xdr:col>32</xdr:col>
      <xdr:colOff>85724</xdr:colOff>
      <xdr:row>13</xdr:row>
      <xdr:rowOff>142875</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2724149" y="2286000"/>
          <a:ext cx="3076575" cy="304800"/>
        </a:xfrm>
        <a:prstGeom prst="round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例：○○保育園</a:t>
          </a:r>
        </a:p>
      </xdr:txBody>
    </xdr:sp>
    <xdr:clientData/>
  </xdr:twoCellAnchor>
  <xdr:twoCellAnchor>
    <xdr:from>
      <xdr:col>13</xdr:col>
      <xdr:colOff>171451</xdr:colOff>
      <xdr:row>14</xdr:row>
      <xdr:rowOff>47625</xdr:rowOff>
    </xdr:from>
    <xdr:to>
      <xdr:col>32</xdr:col>
      <xdr:colOff>104775</xdr:colOff>
      <xdr:row>16</xdr:row>
      <xdr:rowOff>142875</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2486026" y="2724150"/>
          <a:ext cx="3333749" cy="552450"/>
        </a:xfrm>
        <a:prstGeom prst="round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例：以下の計算式を用い、（</a:t>
          </a:r>
          <a:r>
            <a:rPr kumimoji="1" lang="en-US" altLang="ja-JP" sz="900"/>
            <a:t>D</a:t>
          </a:r>
          <a:r>
            <a:rPr kumimoji="1" lang="ja-JP" altLang="en-US" sz="900"/>
            <a:t>）と（</a:t>
          </a:r>
          <a:r>
            <a:rPr kumimoji="1" lang="en-US" altLang="ja-JP" sz="900"/>
            <a:t>E</a:t>
          </a:r>
          <a:r>
            <a:rPr kumimoji="1" lang="ja-JP" altLang="en-US" sz="900"/>
            <a:t>）の低い金額をご記入ください。</a:t>
          </a:r>
          <a:r>
            <a:rPr kumimoji="1" lang="en-US" altLang="ja-JP" sz="900"/>
            <a:t>※Excel</a:t>
          </a:r>
          <a:r>
            <a:rPr kumimoji="1" lang="ja-JP" altLang="en-US" sz="900"/>
            <a:t>データの場合自動で入力されます。</a:t>
          </a:r>
        </a:p>
      </xdr:txBody>
    </xdr:sp>
    <xdr:clientData/>
  </xdr:twoCellAnchor>
  <xdr:twoCellAnchor>
    <xdr:from>
      <xdr:col>15</xdr:col>
      <xdr:colOff>38100</xdr:colOff>
      <xdr:row>17</xdr:row>
      <xdr:rowOff>123825</xdr:rowOff>
    </xdr:from>
    <xdr:to>
      <xdr:col>33</xdr:col>
      <xdr:colOff>152399</xdr:colOff>
      <xdr:row>20</xdr:row>
      <xdr:rowOff>57150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2714625" y="3486150"/>
          <a:ext cx="3333749" cy="552450"/>
        </a:xfrm>
        <a:prstGeom prst="round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例：以下の計算式を用い、（</a:t>
          </a:r>
          <a:r>
            <a:rPr kumimoji="1" lang="en-US" altLang="ja-JP" sz="900"/>
            <a:t>D</a:t>
          </a:r>
          <a:r>
            <a:rPr kumimoji="1" lang="ja-JP" altLang="en-US" sz="900"/>
            <a:t>）と（</a:t>
          </a:r>
          <a:r>
            <a:rPr kumimoji="1" lang="en-US" altLang="ja-JP" sz="900"/>
            <a:t>E</a:t>
          </a:r>
          <a:r>
            <a:rPr kumimoji="1" lang="ja-JP" altLang="en-US" sz="900"/>
            <a:t>）の低い金額をご記入ください。</a:t>
          </a:r>
          <a:r>
            <a:rPr kumimoji="1" lang="en-US" altLang="ja-JP" sz="900"/>
            <a:t>※Excel</a:t>
          </a:r>
          <a:r>
            <a:rPr kumimoji="1" lang="ja-JP" altLang="en-US" sz="900"/>
            <a:t>データの場合自動で入力されます。</a:t>
          </a:r>
        </a:p>
      </xdr:txBody>
    </xdr:sp>
    <xdr:clientData/>
  </xdr:twoCellAnchor>
  <xdr:twoCellAnchor>
    <xdr:from>
      <xdr:col>7</xdr:col>
      <xdr:colOff>152400</xdr:colOff>
      <xdr:row>14</xdr:row>
      <xdr:rowOff>200025</xdr:rowOff>
    </xdr:from>
    <xdr:to>
      <xdr:col>13</xdr:col>
      <xdr:colOff>66675</xdr:colOff>
      <xdr:row>17</xdr:row>
      <xdr:rowOff>85725</xdr:rowOff>
    </xdr:to>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1400175" y="2876550"/>
          <a:ext cx="981075" cy="5715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P創英角ﾎﾟｯﾌﾟ体" panose="040B0A00000000000000" pitchFamily="50" charset="-128"/>
              <a:ea typeface="HGP創英角ﾎﾟｯﾌﾟ体" panose="040B0A00000000000000" pitchFamily="50" charset="-128"/>
            </a:rPr>
            <a:t>同じ金額になります。</a:t>
          </a:r>
        </a:p>
      </xdr:txBody>
    </xdr:sp>
    <xdr:clientData/>
  </xdr:twoCellAnchor>
  <xdr:twoCellAnchor>
    <xdr:from>
      <xdr:col>12</xdr:col>
      <xdr:colOff>95250</xdr:colOff>
      <xdr:row>14</xdr:row>
      <xdr:rowOff>190500</xdr:rowOff>
    </xdr:from>
    <xdr:to>
      <xdr:col>14</xdr:col>
      <xdr:colOff>47625</xdr:colOff>
      <xdr:row>15</xdr:row>
      <xdr:rowOff>180975</xdr:rowOff>
    </xdr:to>
    <xdr:sp macro="" textlink="">
      <xdr:nvSpPr>
        <xdr:cNvPr id="13" name="右矢印 12">
          <a:extLst>
            <a:ext uri="{FF2B5EF4-FFF2-40B4-BE49-F238E27FC236}">
              <a16:creationId xmlns:a16="http://schemas.microsoft.com/office/drawing/2014/main" id="{00000000-0008-0000-0100-00000D000000}"/>
            </a:ext>
          </a:extLst>
        </xdr:cNvPr>
        <xdr:cNvSpPr/>
      </xdr:nvSpPr>
      <xdr:spPr>
        <a:xfrm>
          <a:off x="2228850" y="2867025"/>
          <a:ext cx="314325" cy="219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33271</xdr:colOff>
      <xdr:row>16</xdr:row>
      <xdr:rowOff>163137</xdr:rowOff>
    </xdr:from>
    <xdr:to>
      <xdr:col>16</xdr:col>
      <xdr:colOff>29371</xdr:colOff>
      <xdr:row>17</xdr:row>
      <xdr:rowOff>150537</xdr:rowOff>
    </xdr:to>
    <xdr:sp macro="" textlink="">
      <xdr:nvSpPr>
        <xdr:cNvPr id="14" name="右矢印 13">
          <a:extLst>
            <a:ext uri="{FF2B5EF4-FFF2-40B4-BE49-F238E27FC236}">
              <a16:creationId xmlns:a16="http://schemas.microsoft.com/office/drawing/2014/main" id="{00000000-0008-0000-0100-00000E000000}"/>
            </a:ext>
          </a:extLst>
        </xdr:cNvPr>
        <xdr:cNvSpPr/>
      </xdr:nvSpPr>
      <xdr:spPr>
        <a:xfrm rot="1260000">
          <a:off x="2166871" y="3296862"/>
          <a:ext cx="720000" cy="216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142875</xdr:colOff>
      <xdr:row>26</xdr:row>
      <xdr:rowOff>85724</xdr:rowOff>
    </xdr:from>
    <xdr:to>
      <xdr:col>29</xdr:col>
      <xdr:colOff>76199</xdr:colOff>
      <xdr:row>29</xdr:row>
      <xdr:rowOff>161924</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1914525" y="5400674"/>
          <a:ext cx="3333749" cy="619125"/>
        </a:xfrm>
        <a:prstGeom prst="wedgeRoundRectCallout">
          <a:avLst>
            <a:gd name="adj1" fmla="val -28833"/>
            <a:gd name="adj2" fmla="val -123707"/>
            <a:gd name="adj3" fmla="val 16667"/>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利用児童数ではなく、</a:t>
          </a:r>
          <a:r>
            <a:rPr kumimoji="1" lang="ja-JP" altLang="en-US" sz="1200" b="1" u="sng">
              <a:solidFill>
                <a:srgbClr val="FF0000"/>
              </a:solidFill>
              <a:latin typeface="Ebrima" panose="02000000000000000000" pitchFamily="2" charset="0"/>
              <a:ea typeface="HGP創英角ﾎﾟｯﾌﾟ体" panose="040B0A00000000000000" pitchFamily="50" charset="-128"/>
              <a:cs typeface="Ebrima" panose="02000000000000000000" pitchFamily="2" charset="0"/>
            </a:rPr>
            <a:t>利用定員数</a:t>
          </a:r>
          <a:r>
            <a:rPr kumimoji="1" lang="ja-JP" altLang="en-US" sz="900"/>
            <a:t>ですのでご注意ください。児童数をご記入された場合、再提出が必要となります。</a:t>
          </a:r>
        </a:p>
      </xdr:txBody>
    </xdr:sp>
    <xdr:clientData/>
  </xdr:twoCellAnchor>
  <xdr:twoCellAnchor>
    <xdr:from>
      <xdr:col>15</xdr:col>
      <xdr:colOff>9525</xdr:colOff>
      <xdr:row>42</xdr:row>
      <xdr:rowOff>19051</xdr:rowOff>
    </xdr:from>
    <xdr:to>
      <xdr:col>36</xdr:col>
      <xdr:colOff>0</xdr:colOff>
      <xdr:row>45</xdr:row>
      <xdr:rowOff>38101</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2686050" y="9182101"/>
          <a:ext cx="3752850" cy="781050"/>
        </a:xfrm>
        <a:prstGeom prst="wedgeRoundRectCallout">
          <a:avLst>
            <a:gd name="adj1" fmla="val -61090"/>
            <a:gd name="adj2" fmla="val 31416"/>
            <a:gd name="adj3" fmla="val 16667"/>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契約日の該当する月からとなりますのでご注意ください。</a:t>
          </a:r>
          <a:endParaRPr kumimoji="1" lang="en-US" altLang="ja-JP" sz="1000" b="1"/>
        </a:p>
        <a:p>
          <a:pPr>
            <a:lnSpc>
              <a:spcPts val="1200"/>
            </a:lnSpc>
          </a:pPr>
          <a:r>
            <a:rPr kumimoji="1" lang="en-US" altLang="ja-JP" sz="1000" b="1"/>
            <a:t>(</a:t>
          </a:r>
          <a:r>
            <a:rPr kumimoji="1" lang="ja-JP" altLang="en-US" sz="1000" b="1"/>
            <a:t>例</a:t>
          </a:r>
          <a:r>
            <a:rPr kumimoji="1" lang="en-US" altLang="ja-JP" sz="1000" b="1"/>
            <a:t>)</a:t>
          </a:r>
          <a:r>
            <a:rPr kumimoji="1" lang="ja-JP" altLang="en-US" sz="1000" b="1"/>
            <a:t>　</a:t>
          </a:r>
          <a:r>
            <a:rPr kumimoji="1" lang="en-US" altLang="ja-JP" sz="1000" b="1"/>
            <a:t>4</a:t>
          </a:r>
          <a:r>
            <a:rPr kumimoji="1" lang="ja-JP" altLang="en-US" sz="1000" b="1"/>
            <a:t>月</a:t>
          </a:r>
          <a:r>
            <a:rPr kumimoji="1" lang="en-US" altLang="ja-JP" sz="1000" b="1"/>
            <a:t>1</a:t>
          </a:r>
          <a:r>
            <a:rPr kumimoji="1" lang="ja-JP" altLang="en-US" sz="1000" b="1"/>
            <a:t>日契約　→　補助金は</a:t>
          </a:r>
          <a:r>
            <a:rPr kumimoji="1" lang="en-US" altLang="ja-JP" sz="1000" b="1"/>
            <a:t>4</a:t>
          </a:r>
          <a:r>
            <a:rPr kumimoji="1" lang="ja-JP" altLang="en-US" sz="1000" b="1"/>
            <a:t>月～となります。</a:t>
          </a:r>
          <a:endParaRPr kumimoji="1" lang="en-US" altLang="ja-JP" sz="1000" b="1"/>
        </a:p>
        <a:p>
          <a:r>
            <a:rPr kumimoji="1" lang="ja-JP" altLang="en-US" sz="1000" b="1"/>
            <a:t>　　　 </a:t>
          </a:r>
          <a:r>
            <a:rPr kumimoji="1" lang="en-US" altLang="ja-JP" sz="1000" b="1"/>
            <a:t>5</a:t>
          </a:r>
          <a:r>
            <a:rPr kumimoji="1" lang="ja-JP" altLang="en-US" sz="1000" b="1"/>
            <a:t>月</a:t>
          </a:r>
          <a:r>
            <a:rPr kumimoji="1" lang="en-US" altLang="ja-JP" sz="1000" b="1"/>
            <a:t>1</a:t>
          </a:r>
          <a:r>
            <a:rPr kumimoji="1" lang="ja-JP" altLang="en-US" sz="1000" b="1"/>
            <a:t>日契約　→　補助金は</a:t>
          </a:r>
          <a:r>
            <a:rPr kumimoji="1" lang="en-US" altLang="ja-JP" sz="1000" b="1"/>
            <a:t>5</a:t>
          </a:r>
          <a:r>
            <a:rPr kumimoji="1" lang="ja-JP" altLang="en-US" sz="1000" b="1"/>
            <a:t>月～となります。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45</xdr:row>
      <xdr:rowOff>57150</xdr:rowOff>
    </xdr:from>
    <xdr:to>
      <xdr:col>3</xdr:col>
      <xdr:colOff>19050</xdr:colOff>
      <xdr:row>46</xdr:row>
      <xdr:rowOff>126999</xdr:rowOff>
    </xdr:to>
    <xdr:sp macro="" textlink="">
      <xdr:nvSpPr>
        <xdr:cNvPr id="11266" name="Check Box 2" hidden="1">
          <a:extLst>
            <a:ext uri="{63B3BB69-23CF-44E3-9099-C40C66FF867C}">
              <a14:compatExt xmlns:a14="http://schemas.microsoft.com/office/drawing/2010/main" spid="_x0000_s11266"/>
            </a:ext>
            <a:ext uri="{FF2B5EF4-FFF2-40B4-BE49-F238E27FC236}">
              <a16:creationId xmlns:a16="http://schemas.microsoft.com/office/drawing/2014/main" id="{00000000-0008-0000-0D00-000002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xdr:colOff>
      <xdr:row>48</xdr:row>
      <xdr:rowOff>57150</xdr:rowOff>
    </xdr:from>
    <xdr:to>
      <xdr:col>3</xdr:col>
      <xdr:colOff>19050</xdr:colOff>
      <xdr:row>49</xdr:row>
      <xdr:rowOff>126999</xdr:rowOff>
    </xdr:to>
    <xdr:sp macro="" textlink="">
      <xdr:nvSpPr>
        <xdr:cNvPr id="11268" name="Check Box 4" hidden="1">
          <a:extLst>
            <a:ext uri="{63B3BB69-23CF-44E3-9099-C40C66FF867C}">
              <a14:compatExt xmlns:a14="http://schemas.microsoft.com/office/drawing/2010/main" spid="_x0000_s11268"/>
            </a:ext>
            <a:ext uri="{FF2B5EF4-FFF2-40B4-BE49-F238E27FC236}">
              <a16:creationId xmlns:a16="http://schemas.microsoft.com/office/drawing/2014/main" id="{00000000-0008-0000-0D00-000004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xdr:colOff>
      <xdr:row>51</xdr:row>
      <xdr:rowOff>57150</xdr:rowOff>
    </xdr:from>
    <xdr:to>
      <xdr:col>3</xdr:col>
      <xdr:colOff>19050</xdr:colOff>
      <xdr:row>52</xdr:row>
      <xdr:rowOff>126999</xdr:rowOff>
    </xdr:to>
    <xdr:sp macro="" textlink="">
      <xdr:nvSpPr>
        <xdr:cNvPr id="11269" name="Check Box 5" hidden="1">
          <a:extLst>
            <a:ext uri="{63B3BB69-23CF-44E3-9099-C40C66FF867C}">
              <a14:compatExt xmlns:a14="http://schemas.microsoft.com/office/drawing/2010/main" spid="_x0000_s11269"/>
            </a:ext>
            <a:ext uri="{FF2B5EF4-FFF2-40B4-BE49-F238E27FC236}">
              <a16:creationId xmlns:a16="http://schemas.microsoft.com/office/drawing/2014/main" id="{00000000-0008-0000-0D00-000005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xdr:colOff>
      <xdr:row>42</xdr:row>
      <xdr:rowOff>57150</xdr:rowOff>
    </xdr:from>
    <xdr:to>
      <xdr:col>3</xdr:col>
      <xdr:colOff>19050</xdr:colOff>
      <xdr:row>43</xdr:row>
      <xdr:rowOff>126999</xdr:rowOff>
    </xdr:to>
    <xdr:sp macro="" textlink="">
      <xdr:nvSpPr>
        <xdr:cNvPr id="11270" name="Check Box 6" hidden="1">
          <a:extLst>
            <a:ext uri="{63B3BB69-23CF-44E3-9099-C40C66FF867C}">
              <a14:compatExt xmlns:a14="http://schemas.microsoft.com/office/drawing/2010/main" spid="_x0000_s11270"/>
            </a:ext>
            <a:ext uri="{FF2B5EF4-FFF2-40B4-BE49-F238E27FC236}">
              <a16:creationId xmlns:a16="http://schemas.microsoft.com/office/drawing/2014/main" id="{00000000-0008-0000-0D00-000006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60960</xdr:colOff>
          <xdr:row>45</xdr:row>
          <xdr:rowOff>83820</xdr:rowOff>
        </xdr:from>
        <xdr:to>
          <xdr:col>3</xdr:col>
          <xdr:colOff>30480</xdr:colOff>
          <xdr:row>46</xdr:row>
          <xdr:rowOff>190500</xdr:rowOff>
        </xdr:to>
        <xdr:sp macro="" textlink="">
          <xdr:nvSpPr>
            <xdr:cNvPr id="2" name="Check Box 2" hidden="1">
              <a:extLst>
                <a:ext uri="{63B3BB69-23CF-44E3-9099-C40C66FF867C}">
                  <a14:compatExt spid="_x0000_s11266"/>
                </a:ext>
                <a:ext uri="{FF2B5EF4-FFF2-40B4-BE49-F238E27FC236}">
                  <a16:creationId xmlns:a16="http://schemas.microsoft.com/office/drawing/2014/main" id="{00000000-0008-0000-0D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48</xdr:row>
          <xdr:rowOff>83820</xdr:rowOff>
        </xdr:from>
        <xdr:to>
          <xdr:col>3</xdr:col>
          <xdr:colOff>30480</xdr:colOff>
          <xdr:row>49</xdr:row>
          <xdr:rowOff>190500</xdr:rowOff>
        </xdr:to>
        <xdr:sp macro="" textlink="">
          <xdr:nvSpPr>
            <xdr:cNvPr id="3" name="Check Box 4" hidden="1">
              <a:extLst>
                <a:ext uri="{63B3BB69-23CF-44E3-9099-C40C66FF867C}">
                  <a14:compatExt spid="_x0000_s11268"/>
                </a:ext>
                <a:ext uri="{FF2B5EF4-FFF2-40B4-BE49-F238E27FC236}">
                  <a16:creationId xmlns:a16="http://schemas.microsoft.com/office/drawing/2014/main" id="{00000000-0008-0000-0D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51</xdr:row>
          <xdr:rowOff>83820</xdr:rowOff>
        </xdr:from>
        <xdr:to>
          <xdr:col>3</xdr:col>
          <xdr:colOff>30480</xdr:colOff>
          <xdr:row>52</xdr:row>
          <xdr:rowOff>190500</xdr:rowOff>
        </xdr:to>
        <xdr:sp macro="" textlink="">
          <xdr:nvSpPr>
            <xdr:cNvPr id="4" name="Check Box 5" hidden="1">
              <a:extLst>
                <a:ext uri="{63B3BB69-23CF-44E3-9099-C40C66FF867C}">
                  <a14:compatExt spid="_x0000_s11269"/>
                </a:ext>
                <a:ext uri="{FF2B5EF4-FFF2-40B4-BE49-F238E27FC236}">
                  <a16:creationId xmlns:a16="http://schemas.microsoft.com/office/drawing/2014/main" id="{00000000-0008-0000-0D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42</xdr:row>
          <xdr:rowOff>83820</xdr:rowOff>
        </xdr:from>
        <xdr:to>
          <xdr:col>3</xdr:col>
          <xdr:colOff>30480</xdr:colOff>
          <xdr:row>43</xdr:row>
          <xdr:rowOff>190500</xdr:rowOff>
        </xdr:to>
        <xdr:sp macro="" textlink="">
          <xdr:nvSpPr>
            <xdr:cNvPr id="5" name="Check Box 6" hidden="1">
              <a:extLst>
                <a:ext uri="{63B3BB69-23CF-44E3-9099-C40C66FF867C}">
                  <a14:compatExt spid="_x0000_s11270"/>
                </a:ext>
                <a:ext uri="{FF2B5EF4-FFF2-40B4-BE49-F238E27FC236}">
                  <a16:creationId xmlns:a16="http://schemas.microsoft.com/office/drawing/2014/main" id="{00000000-0008-0000-0D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city.nagoya.jp/jigyou/nyusatsu/1034568/1011729.html" TargetMode="External"/><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omments" Target="../comments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1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74"/>
  <sheetViews>
    <sheetView showGridLines="0" tabSelected="1" zoomScale="90" zoomScaleNormal="90" zoomScaleSheetLayoutView="90" workbookViewId="0">
      <selection activeCell="AF7" sqref="AF7:AG7"/>
    </sheetView>
  </sheetViews>
  <sheetFormatPr defaultColWidth="9" defaultRowHeight="13.2"/>
  <cols>
    <col min="1" max="6" width="2.33203125" style="1" customWidth="1"/>
    <col min="7" max="8" width="2.109375" style="1" customWidth="1"/>
    <col min="9" max="39" width="2.33203125" style="1" customWidth="1"/>
    <col min="40" max="40" width="3.5546875" style="1" customWidth="1"/>
    <col min="41" max="49" width="9" style="1"/>
    <col min="50" max="50" width="0" style="1" hidden="1" customWidth="1"/>
    <col min="51" max="16384" width="9" style="1"/>
  </cols>
  <sheetData>
    <row r="1" spans="1:50" ht="15" customHeight="1">
      <c r="A1" s="2" t="s">
        <v>49</v>
      </c>
    </row>
    <row r="2" spans="1:50" ht="15" customHeight="1">
      <c r="A2" s="2"/>
    </row>
    <row r="3" spans="1:50" ht="15" customHeight="1">
      <c r="A3" s="2"/>
    </row>
    <row r="4" spans="1:50" ht="15" customHeight="1">
      <c r="A4" s="101" t="s">
        <v>64</v>
      </c>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row>
    <row r="5" spans="1:50" ht="15" customHeight="1">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row>
    <row r="6" spans="1:50" ht="15" customHeight="1">
      <c r="A6" s="48"/>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row>
    <row r="7" spans="1:50" ht="15" customHeight="1">
      <c r="A7" s="2"/>
      <c r="B7" s="2"/>
      <c r="C7" s="2"/>
      <c r="D7" s="2"/>
      <c r="E7" s="2"/>
      <c r="F7" s="2"/>
      <c r="G7" s="2"/>
      <c r="H7" s="2"/>
      <c r="I7" s="2"/>
      <c r="J7" s="2"/>
      <c r="K7" s="2"/>
      <c r="L7" s="2"/>
      <c r="M7" s="2"/>
      <c r="N7" s="2"/>
      <c r="O7" s="2"/>
      <c r="P7" s="2"/>
      <c r="Q7" s="2"/>
      <c r="R7" s="2"/>
      <c r="S7" s="2"/>
      <c r="T7" s="2"/>
      <c r="U7" s="2"/>
      <c r="V7" s="2"/>
      <c r="W7" s="2"/>
      <c r="X7" s="2"/>
      <c r="Y7" s="2"/>
      <c r="Z7" s="2"/>
      <c r="AA7" s="2"/>
      <c r="AB7" s="121" t="s">
        <v>81</v>
      </c>
      <c r="AC7" s="121"/>
      <c r="AD7" s="2">
        <v>8</v>
      </c>
      <c r="AE7" s="1" t="s">
        <v>57</v>
      </c>
      <c r="AF7" s="122"/>
      <c r="AG7" s="122"/>
      <c r="AH7" s="2" t="s">
        <v>56</v>
      </c>
      <c r="AI7" s="123"/>
      <c r="AJ7" s="123"/>
      <c r="AK7" s="2" t="s">
        <v>55</v>
      </c>
      <c r="AL7" s="2"/>
      <c r="AM7" s="64"/>
    </row>
    <row r="8" spans="1:50" ht="1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row>
    <row r="9" spans="1:50" ht="15" customHeight="1">
      <c r="A9" s="2"/>
      <c r="B9" s="2" t="s">
        <v>50</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row>
    <row r="10" spans="1:50" ht="15" customHeight="1">
      <c r="A10" s="2"/>
      <c r="B10" s="2"/>
      <c r="C10" s="2"/>
      <c r="D10" s="2"/>
      <c r="E10" s="2"/>
      <c r="F10" s="2"/>
      <c r="G10" s="2"/>
      <c r="H10" s="2"/>
      <c r="I10" s="2"/>
      <c r="J10" s="2"/>
      <c r="K10" s="2"/>
      <c r="L10" s="2" t="s">
        <v>131</v>
      </c>
      <c r="M10" s="2"/>
      <c r="N10" s="2"/>
      <c r="O10" s="2"/>
      <c r="P10" s="2"/>
      <c r="Q10" s="84"/>
      <c r="R10" s="2" t="s">
        <v>132</v>
      </c>
      <c r="S10" s="97"/>
      <c r="T10" s="97"/>
      <c r="U10" s="97"/>
      <c r="V10" s="85" t="s">
        <v>133</v>
      </c>
      <c r="W10" s="97"/>
      <c r="X10" s="97"/>
      <c r="Y10" s="97"/>
      <c r="Z10" s="97"/>
      <c r="AA10" s="2"/>
      <c r="AB10" s="2"/>
      <c r="AC10" s="2"/>
      <c r="AD10" s="2"/>
      <c r="AE10" s="2"/>
      <c r="AF10" s="2"/>
      <c r="AG10" s="2"/>
      <c r="AH10" s="2"/>
      <c r="AI10" s="2"/>
      <c r="AJ10" s="2"/>
      <c r="AK10" s="2"/>
      <c r="AL10" s="2"/>
    </row>
    <row r="11" spans="1:50" ht="23.25" customHeight="1">
      <c r="A11" s="2"/>
      <c r="B11" s="2"/>
      <c r="C11" s="2"/>
      <c r="D11" s="2"/>
      <c r="E11" s="2"/>
      <c r="F11" s="2"/>
      <c r="G11" s="2"/>
      <c r="H11" s="2"/>
      <c r="I11" s="2"/>
      <c r="J11" s="2"/>
      <c r="K11" s="112" t="s">
        <v>1</v>
      </c>
      <c r="L11" s="112"/>
      <c r="M11" s="112"/>
      <c r="N11" s="112"/>
      <c r="O11" s="112"/>
      <c r="P11" s="112"/>
      <c r="Q11" s="112"/>
      <c r="R11" s="125"/>
      <c r="S11" s="125"/>
      <c r="T11" s="125"/>
      <c r="U11" s="125"/>
      <c r="V11" s="125"/>
      <c r="W11" s="125"/>
      <c r="X11" s="125"/>
      <c r="Y11" s="125"/>
      <c r="Z11" s="125"/>
      <c r="AA11" s="125"/>
      <c r="AB11" s="125"/>
      <c r="AC11" s="125"/>
      <c r="AD11" s="125"/>
      <c r="AE11" s="125"/>
      <c r="AF11" s="125"/>
      <c r="AG11" s="125"/>
      <c r="AH11" s="125"/>
      <c r="AI11" s="125"/>
      <c r="AJ11" s="125"/>
      <c r="AK11" s="125"/>
      <c r="AL11" s="125"/>
      <c r="AM11" s="64" t="s">
        <v>128</v>
      </c>
      <c r="AN11" s="72"/>
    </row>
    <row r="12" spans="1:50" ht="23.25" customHeight="1">
      <c r="A12" s="2"/>
      <c r="B12" s="2"/>
      <c r="C12" s="2"/>
      <c r="D12" s="2"/>
      <c r="E12" s="2"/>
      <c r="F12" s="2"/>
      <c r="G12" s="2"/>
      <c r="H12" s="2"/>
      <c r="I12" s="2"/>
      <c r="J12" s="2"/>
      <c r="K12" s="112" t="s">
        <v>51</v>
      </c>
      <c r="L12" s="112"/>
      <c r="M12" s="112"/>
      <c r="N12" s="112"/>
      <c r="O12" s="112"/>
      <c r="P12" s="112"/>
      <c r="Q12" s="112"/>
      <c r="R12" s="125"/>
      <c r="S12" s="125"/>
      <c r="T12" s="125"/>
      <c r="U12" s="125"/>
      <c r="V12" s="125"/>
      <c r="W12" s="125"/>
      <c r="X12" s="125"/>
      <c r="Y12" s="125"/>
      <c r="Z12" s="125"/>
      <c r="AA12" s="125"/>
      <c r="AB12" s="125"/>
      <c r="AC12" s="125"/>
      <c r="AD12" s="125"/>
      <c r="AE12" s="125"/>
      <c r="AF12" s="125"/>
      <c r="AG12" s="125"/>
      <c r="AH12" s="125"/>
      <c r="AI12" s="125"/>
      <c r="AJ12" s="125"/>
      <c r="AK12" s="125"/>
      <c r="AL12" s="125"/>
      <c r="AM12" s="64" t="s">
        <v>129</v>
      </c>
      <c r="AN12" s="72"/>
    </row>
    <row r="13" spans="1:50" ht="23.25" customHeight="1">
      <c r="A13" s="2"/>
      <c r="B13" s="2"/>
      <c r="C13" s="2"/>
      <c r="D13" s="2"/>
      <c r="E13" s="2"/>
      <c r="F13" s="2"/>
      <c r="G13" s="2"/>
      <c r="H13" s="2"/>
      <c r="I13" s="2"/>
      <c r="J13" s="2"/>
      <c r="K13" s="112" t="s">
        <v>61</v>
      </c>
      <c r="L13" s="112"/>
      <c r="M13" s="112"/>
      <c r="N13" s="112"/>
      <c r="O13" s="112"/>
      <c r="P13" s="112"/>
      <c r="Q13" s="112"/>
      <c r="R13" s="126" t="s">
        <v>98</v>
      </c>
      <c r="S13" s="126"/>
      <c r="T13" s="126"/>
      <c r="U13" s="126"/>
      <c r="V13" s="126"/>
      <c r="W13" s="126"/>
      <c r="X13" s="126"/>
      <c r="Y13" s="126"/>
      <c r="Z13" s="126"/>
      <c r="AA13" s="126"/>
      <c r="AB13" s="126"/>
      <c r="AC13" s="126"/>
      <c r="AD13" s="126"/>
      <c r="AE13" s="126"/>
      <c r="AF13" s="126"/>
      <c r="AG13" s="126"/>
      <c r="AH13" s="126"/>
      <c r="AI13" s="126"/>
      <c r="AJ13" s="126"/>
      <c r="AK13" s="126"/>
      <c r="AL13" s="126"/>
      <c r="AM13" s="64"/>
      <c r="AN13" s="72"/>
    </row>
    <row r="14" spans="1:50" ht="23.25" customHeight="1">
      <c r="A14" s="2"/>
      <c r="B14" s="2"/>
      <c r="C14" s="2"/>
      <c r="D14" s="2"/>
      <c r="E14" s="2"/>
      <c r="F14" s="2"/>
      <c r="G14" s="2"/>
      <c r="H14" s="2"/>
      <c r="I14" s="2"/>
      <c r="J14" s="2"/>
      <c r="K14" s="112" t="s">
        <v>3</v>
      </c>
      <c r="L14" s="112"/>
      <c r="M14" s="112"/>
      <c r="N14" s="112"/>
      <c r="O14" s="112"/>
      <c r="P14" s="112"/>
      <c r="Q14" s="112"/>
      <c r="R14" s="110"/>
      <c r="S14" s="110"/>
      <c r="T14" s="110"/>
      <c r="U14" s="110"/>
      <c r="V14" s="110"/>
      <c r="W14" s="110"/>
      <c r="X14" s="110"/>
      <c r="Y14" s="111"/>
      <c r="Z14" s="111"/>
      <c r="AA14" s="111"/>
      <c r="AB14" s="111"/>
      <c r="AC14" s="111"/>
      <c r="AD14" s="111"/>
      <c r="AE14" s="111"/>
      <c r="AF14" s="111"/>
      <c r="AG14" s="111"/>
      <c r="AH14" s="111"/>
      <c r="AI14" s="111"/>
      <c r="AJ14" s="111"/>
      <c r="AK14" s="111"/>
      <c r="AL14" s="111"/>
      <c r="AM14" s="64" t="s">
        <v>130</v>
      </c>
      <c r="AN14" s="72"/>
      <c r="AX14" s="86" t="s">
        <v>134</v>
      </c>
    </row>
    <row r="15" spans="1:50" ht="15" customHeight="1">
      <c r="A15" s="2"/>
      <c r="B15" s="2"/>
      <c r="C15" s="2"/>
      <c r="D15" s="2"/>
      <c r="E15" s="2"/>
      <c r="F15" s="2"/>
      <c r="G15" s="2"/>
      <c r="H15" s="2"/>
      <c r="I15" s="2"/>
      <c r="J15" s="2"/>
      <c r="K15" s="2"/>
      <c r="L15" s="2"/>
      <c r="M15" s="2"/>
      <c r="N15" s="2"/>
      <c r="O15" s="2"/>
      <c r="P15" s="2"/>
      <c r="Q15" s="2"/>
      <c r="R15" s="50"/>
      <c r="S15" s="50"/>
      <c r="T15" s="50"/>
      <c r="U15" s="50"/>
      <c r="V15" s="50"/>
      <c r="W15" s="50"/>
      <c r="X15" s="50"/>
      <c r="Y15" s="2"/>
      <c r="Z15" s="2"/>
      <c r="AA15" s="2"/>
      <c r="AB15" s="2"/>
      <c r="AC15" s="2"/>
      <c r="AD15" s="2"/>
      <c r="AE15" s="2"/>
      <c r="AF15" s="2"/>
      <c r="AG15" s="2"/>
      <c r="AH15" s="2"/>
      <c r="AI15" s="2"/>
      <c r="AJ15" s="2"/>
      <c r="AK15" s="2"/>
      <c r="AL15" s="2"/>
      <c r="AN15" s="87"/>
      <c r="AX15" s="86" t="s">
        <v>135</v>
      </c>
    </row>
    <row r="16" spans="1:50" ht="1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X16" s="86" t="s">
        <v>136</v>
      </c>
    </row>
    <row r="17" spans="1:51" ht="15" customHeight="1">
      <c r="A17" s="2"/>
      <c r="B17" s="2" t="s">
        <v>65</v>
      </c>
      <c r="C17" s="2"/>
      <c r="D17" s="2"/>
      <c r="E17" s="2"/>
      <c r="F17" s="2"/>
      <c r="G17" s="2"/>
      <c r="H17" s="2"/>
      <c r="I17" s="2"/>
      <c r="J17" s="2"/>
      <c r="K17" s="2"/>
      <c r="L17" s="2"/>
      <c r="M17" s="2"/>
      <c r="N17" s="2"/>
      <c r="O17" s="2"/>
      <c r="P17" s="2"/>
      <c r="Q17" s="2"/>
      <c r="R17" s="2"/>
      <c r="S17" s="2"/>
      <c r="T17" s="2"/>
      <c r="U17" s="2"/>
      <c r="V17" s="2"/>
      <c r="W17" s="2"/>
      <c r="X17" s="2"/>
      <c r="Y17" s="2"/>
      <c r="AA17" s="2"/>
      <c r="AB17" s="2"/>
      <c r="AD17" s="2"/>
      <c r="AE17" s="2"/>
      <c r="AF17" s="2"/>
      <c r="AG17" s="2"/>
      <c r="AH17" s="2"/>
      <c r="AI17" s="2"/>
      <c r="AJ17" s="2"/>
      <c r="AK17" s="2"/>
      <c r="AL17" s="2"/>
      <c r="AX17" s="86"/>
    </row>
    <row r="18" spans="1:51" ht="15" customHeight="1">
      <c r="A18" s="2" t="s">
        <v>60</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row>
    <row r="19" spans="1:51" ht="1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row>
    <row r="20" spans="1:51" ht="15" customHeight="1">
      <c r="A20" s="2"/>
      <c r="B20" s="2"/>
      <c r="C20" s="2"/>
      <c r="D20" s="2"/>
      <c r="E20" s="2"/>
      <c r="F20" s="2"/>
      <c r="G20" s="2"/>
      <c r="H20" s="2"/>
      <c r="I20" s="2"/>
      <c r="J20" s="2"/>
      <c r="K20" s="2"/>
      <c r="L20" s="2"/>
      <c r="M20" s="51"/>
      <c r="N20" s="51"/>
      <c r="O20" s="51"/>
      <c r="P20" s="51"/>
      <c r="Q20" s="51"/>
      <c r="R20" s="51"/>
      <c r="S20" s="51"/>
      <c r="T20" s="51"/>
      <c r="U20" s="51"/>
      <c r="V20" s="51"/>
      <c r="W20" s="51"/>
      <c r="X20" s="51"/>
      <c r="Y20" s="51"/>
      <c r="Z20" s="51"/>
      <c r="AA20" s="51"/>
      <c r="AB20" s="51"/>
      <c r="AC20" s="51"/>
      <c r="AE20" s="51"/>
      <c r="AF20" s="51"/>
      <c r="AG20" s="51"/>
      <c r="AH20" s="51"/>
      <c r="AI20" s="2"/>
      <c r="AJ20" s="2"/>
      <c r="AK20" s="2"/>
      <c r="AL20" s="2"/>
    </row>
    <row r="21" spans="1:51" ht="15" customHeight="1">
      <c r="A21" s="121" t="s">
        <v>53</v>
      </c>
      <c r="B21" s="121"/>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row>
    <row r="22" spans="1:51" ht="15" customHeight="1">
      <c r="A22" s="49"/>
      <c r="B22" s="49"/>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row>
    <row r="23" spans="1:51" ht="15" customHeight="1">
      <c r="A23" s="2"/>
      <c r="B23" s="2"/>
      <c r="C23" s="2"/>
      <c r="D23" s="2"/>
      <c r="E23" s="2"/>
      <c r="F23" s="2"/>
      <c r="G23" s="2"/>
      <c r="H23" s="2"/>
      <c r="I23" s="2"/>
      <c r="J23" s="2"/>
      <c r="K23" s="2"/>
      <c r="L23" s="2"/>
      <c r="M23" s="51"/>
      <c r="N23" s="128" t="str">
        <f>R13</f>
        <v>別紙１のとおり</v>
      </c>
      <c r="O23" s="128"/>
      <c r="P23" s="128"/>
      <c r="Q23" s="128"/>
      <c r="R23" s="128"/>
      <c r="S23" s="128"/>
      <c r="T23" s="128"/>
      <c r="U23" s="128"/>
      <c r="V23" s="128"/>
      <c r="W23" s="128"/>
      <c r="X23" s="128"/>
      <c r="Y23" s="128"/>
      <c r="Z23" s="128"/>
      <c r="AA23" s="128"/>
      <c r="AB23" s="128"/>
      <c r="AC23" s="128"/>
      <c r="AD23" s="128"/>
      <c r="AE23" s="128"/>
      <c r="AF23" s="128"/>
      <c r="AG23" s="128"/>
      <c r="AH23" s="128"/>
      <c r="AI23" s="128"/>
      <c r="AJ23" s="2"/>
      <c r="AK23" s="2"/>
      <c r="AL23" s="2"/>
    </row>
    <row r="24" spans="1:51" ht="15" customHeight="1">
      <c r="A24" s="2">
        <v>1</v>
      </c>
      <c r="B24" s="2"/>
      <c r="C24" s="2" t="s">
        <v>61</v>
      </c>
      <c r="D24" s="2"/>
      <c r="E24" s="2"/>
      <c r="F24" s="2"/>
      <c r="G24" s="2"/>
      <c r="H24" s="2"/>
      <c r="I24" s="2"/>
      <c r="J24" s="2"/>
      <c r="K24" s="2"/>
      <c r="L24" s="2"/>
      <c r="M24" s="2"/>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2"/>
      <c r="AK24" s="2"/>
      <c r="AL24" s="2"/>
      <c r="AM24" s="64"/>
    </row>
    <row r="25" spans="1:51" ht="15" customHeight="1">
      <c r="A25" s="2"/>
      <c r="B25" s="2"/>
      <c r="C25" s="44"/>
      <c r="D25" s="44"/>
      <c r="E25" s="44"/>
      <c r="F25" s="52"/>
      <c r="G25" s="52"/>
      <c r="H25" s="44"/>
      <c r="I25" s="44"/>
      <c r="J25" s="53"/>
      <c r="K25" s="53"/>
      <c r="L25" s="52"/>
      <c r="M25" s="44"/>
      <c r="N25" s="44"/>
      <c r="O25" s="44"/>
      <c r="P25" s="52"/>
      <c r="Q25" s="52"/>
      <c r="R25" s="44"/>
      <c r="S25" s="44"/>
      <c r="T25" s="44"/>
      <c r="U25" s="44"/>
      <c r="V25" s="52"/>
      <c r="W25" s="52"/>
      <c r="AC25" s="45"/>
      <c r="AD25" s="45"/>
      <c r="AE25" s="45"/>
      <c r="AF25" s="45"/>
      <c r="AG25" s="45"/>
      <c r="AH25" s="52"/>
      <c r="AI25" s="52"/>
      <c r="AJ25" s="2"/>
      <c r="AK25" s="2"/>
      <c r="AL25" s="2"/>
      <c r="AV25" s="7"/>
      <c r="AW25" s="7"/>
      <c r="AX25" s="7"/>
      <c r="AY25" s="7"/>
    </row>
    <row r="26" spans="1:51" ht="15" customHeight="1">
      <c r="A26" s="2"/>
      <c r="B26" s="2"/>
      <c r="C26" s="44"/>
      <c r="D26" s="44"/>
      <c r="E26" s="44"/>
      <c r="F26" s="52"/>
      <c r="G26" s="52"/>
      <c r="H26" s="44"/>
      <c r="I26" s="44"/>
      <c r="J26" s="53"/>
      <c r="K26" s="53"/>
      <c r="L26" s="52"/>
      <c r="M26" s="44"/>
      <c r="N26" s="44"/>
      <c r="O26" s="44"/>
      <c r="P26" s="130">
        <f>IFERROR('別紙１通所支援事業用（入力不要）'!L14,"")</f>
        <v>0</v>
      </c>
      <c r="Q26" s="130"/>
      <c r="R26" s="130"/>
      <c r="S26" s="130"/>
      <c r="T26" s="130"/>
      <c r="U26" s="130"/>
      <c r="V26" s="130"/>
      <c r="W26" s="130"/>
      <c r="X26" s="130"/>
      <c r="Y26" s="130"/>
      <c r="Z26" s="130"/>
      <c r="AA26" s="130"/>
      <c r="AB26" s="130"/>
      <c r="AC26" s="130"/>
      <c r="AD26" s="130"/>
      <c r="AE26" s="130"/>
      <c r="AF26" s="130"/>
      <c r="AG26" s="130"/>
      <c r="AH26" s="52"/>
      <c r="AI26" s="52"/>
      <c r="AJ26" s="2"/>
      <c r="AK26" s="2"/>
      <c r="AL26" s="2"/>
      <c r="AV26" s="7"/>
      <c r="AW26" s="7"/>
      <c r="AX26" s="7"/>
      <c r="AY26" s="7"/>
    </row>
    <row r="27" spans="1:51" ht="15" customHeight="1">
      <c r="A27" s="2">
        <v>2</v>
      </c>
      <c r="C27" s="54" t="s">
        <v>62</v>
      </c>
      <c r="D27" s="44"/>
      <c r="E27" s="44"/>
      <c r="F27" s="52"/>
      <c r="G27" s="52"/>
      <c r="H27" s="44"/>
      <c r="I27" s="44"/>
      <c r="J27" s="53"/>
      <c r="K27" s="53"/>
      <c r="L27" s="52"/>
      <c r="M27" s="44"/>
      <c r="N27" s="127" t="s">
        <v>52</v>
      </c>
      <c r="O27" s="127"/>
      <c r="P27" s="131"/>
      <c r="Q27" s="131"/>
      <c r="R27" s="131"/>
      <c r="S27" s="131"/>
      <c r="T27" s="131"/>
      <c r="U27" s="131"/>
      <c r="V27" s="131"/>
      <c r="W27" s="131"/>
      <c r="X27" s="131"/>
      <c r="Y27" s="131"/>
      <c r="Z27" s="131"/>
      <c r="AA27" s="131"/>
      <c r="AB27" s="131"/>
      <c r="AC27" s="131"/>
      <c r="AD27" s="131"/>
      <c r="AE27" s="131"/>
      <c r="AF27" s="131"/>
      <c r="AG27" s="131"/>
      <c r="AH27" s="124" t="s">
        <v>8</v>
      </c>
      <c r="AI27" s="124"/>
      <c r="AJ27" s="2"/>
      <c r="AK27" s="2"/>
      <c r="AL27" s="2"/>
      <c r="AM27" s="64" t="s">
        <v>126</v>
      </c>
      <c r="AV27" s="7"/>
      <c r="AW27" s="7"/>
      <c r="AX27" s="7"/>
      <c r="AY27" s="7"/>
    </row>
    <row r="28" spans="1:51" ht="15" customHeight="1">
      <c r="A28" s="2"/>
      <c r="B28" s="2"/>
      <c r="C28" s="44"/>
      <c r="D28" s="44"/>
      <c r="E28" s="44"/>
      <c r="F28" s="52"/>
      <c r="G28" s="52"/>
      <c r="H28" s="44"/>
      <c r="I28" s="44"/>
      <c r="J28" s="53"/>
      <c r="K28" s="53"/>
      <c r="L28" s="52"/>
      <c r="M28" s="44"/>
      <c r="N28" s="54"/>
      <c r="O28" s="44"/>
      <c r="P28" s="52"/>
      <c r="Q28" s="52"/>
      <c r="R28" s="44"/>
      <c r="S28" s="44"/>
      <c r="T28" s="44"/>
      <c r="U28" s="44"/>
      <c r="V28" s="52"/>
      <c r="W28" s="52"/>
      <c r="AC28" s="45"/>
      <c r="AD28" s="45"/>
      <c r="AE28" s="45"/>
      <c r="AF28" s="45"/>
      <c r="AG28" s="45"/>
      <c r="AH28" s="52"/>
      <c r="AI28" s="52"/>
      <c r="AJ28" s="2"/>
      <c r="AK28" s="2"/>
      <c r="AL28" s="2"/>
      <c r="AV28" s="7"/>
      <c r="AW28" s="7"/>
      <c r="AX28" s="7"/>
      <c r="AY28" s="7"/>
    </row>
    <row r="29" spans="1:51" ht="15" customHeight="1">
      <c r="A29" s="2"/>
      <c r="B29" s="2"/>
      <c r="C29" s="44"/>
      <c r="D29" s="44"/>
      <c r="E29" s="44"/>
      <c r="F29" s="52"/>
      <c r="G29" s="52"/>
      <c r="H29" s="44"/>
      <c r="I29" s="44"/>
      <c r="J29" s="53"/>
      <c r="K29" s="53"/>
      <c r="L29" s="52"/>
      <c r="M29" s="44"/>
      <c r="N29" s="44"/>
      <c r="O29" s="44"/>
      <c r="P29" s="52"/>
      <c r="Q29" s="52"/>
      <c r="R29" s="44"/>
      <c r="S29" s="44"/>
      <c r="T29" s="44"/>
      <c r="U29" s="44"/>
      <c r="V29" s="52"/>
      <c r="W29" s="52"/>
      <c r="AC29" s="45"/>
      <c r="AD29" s="45"/>
      <c r="AE29" s="45"/>
      <c r="AF29" s="45"/>
      <c r="AG29" s="45"/>
      <c r="AH29" s="52"/>
      <c r="AI29" s="52"/>
      <c r="AJ29" s="2"/>
      <c r="AK29" s="2"/>
      <c r="AL29" s="2"/>
      <c r="AV29" s="7"/>
      <c r="AW29" s="7"/>
      <c r="AX29" s="7"/>
      <c r="AY29" s="7"/>
    </row>
    <row r="30" spans="1:51" ht="15" customHeight="1">
      <c r="A30" s="2">
        <v>3</v>
      </c>
      <c r="B30" s="2"/>
      <c r="C30" s="54" t="s">
        <v>137</v>
      </c>
      <c r="D30" s="44"/>
      <c r="E30" s="44"/>
      <c r="F30" s="52"/>
      <c r="G30" s="52"/>
      <c r="H30" s="44"/>
      <c r="I30" s="44"/>
      <c r="J30" s="44"/>
      <c r="K30" s="52"/>
      <c r="L30" s="52"/>
      <c r="M30" s="44"/>
      <c r="N30" s="44"/>
      <c r="O30" s="44"/>
      <c r="P30" s="52"/>
      <c r="Q30" s="52"/>
      <c r="R30" s="44"/>
      <c r="S30" s="44"/>
      <c r="T30" s="44"/>
      <c r="U30" s="44"/>
      <c r="V30" s="52"/>
      <c r="W30" s="52"/>
      <c r="AC30" s="45"/>
      <c r="AD30" s="45"/>
      <c r="AE30" s="45"/>
      <c r="AF30" s="45"/>
      <c r="AG30" s="45"/>
      <c r="AH30" s="52"/>
      <c r="AI30" s="52"/>
      <c r="AJ30" s="2"/>
      <c r="AK30" s="2"/>
      <c r="AL30" s="2"/>
      <c r="AV30" s="7"/>
      <c r="AW30" s="7"/>
      <c r="AX30" s="7"/>
      <c r="AY30" s="7"/>
    </row>
    <row r="31" spans="1:51" ht="15" customHeight="1">
      <c r="A31" s="2"/>
      <c r="B31" s="2"/>
      <c r="C31" s="54"/>
      <c r="D31" s="44"/>
      <c r="E31" s="44"/>
      <c r="F31" s="52"/>
      <c r="G31" s="52"/>
      <c r="H31" s="44"/>
      <c r="I31" s="44"/>
      <c r="J31" s="44"/>
      <c r="K31" s="52"/>
      <c r="L31" s="52"/>
      <c r="M31" s="44"/>
      <c r="N31" s="44"/>
      <c r="O31" s="44"/>
      <c r="P31" s="52"/>
      <c r="Q31" s="52"/>
      <c r="R31" s="44"/>
      <c r="S31" s="44"/>
      <c r="T31" s="44"/>
      <c r="U31" s="44"/>
      <c r="V31" s="52"/>
      <c r="W31" s="52"/>
      <c r="AC31" s="45"/>
      <c r="AD31" s="45"/>
      <c r="AE31" s="45"/>
      <c r="AF31" s="45"/>
      <c r="AG31" s="45"/>
      <c r="AH31" s="52"/>
      <c r="AI31" s="52"/>
      <c r="AJ31" s="2"/>
      <c r="AK31" s="2"/>
      <c r="AL31" s="2"/>
      <c r="AV31" s="7"/>
      <c r="AW31" s="7"/>
      <c r="AX31" s="7"/>
      <c r="AY31" s="7"/>
    </row>
    <row r="32" spans="1:51" ht="15" customHeight="1">
      <c r="A32" s="2"/>
      <c r="B32" s="2"/>
      <c r="C32" s="109" t="s">
        <v>67</v>
      </c>
      <c r="D32" s="109"/>
      <c r="E32" s="109"/>
      <c r="F32" s="109"/>
      <c r="G32" s="109"/>
      <c r="H32" s="109"/>
      <c r="I32" s="109"/>
      <c r="J32" s="109" t="s">
        <v>68</v>
      </c>
      <c r="K32" s="109"/>
      <c r="L32" s="109" t="s">
        <v>69</v>
      </c>
      <c r="M32" s="109"/>
      <c r="N32" s="109" t="s">
        <v>70</v>
      </c>
      <c r="O32" s="109"/>
      <c r="P32" s="109" t="s">
        <v>71</v>
      </c>
      <c r="Q32" s="109"/>
      <c r="R32" s="109" t="s">
        <v>72</v>
      </c>
      <c r="S32" s="109"/>
      <c r="T32" s="109" t="s">
        <v>73</v>
      </c>
      <c r="U32" s="109"/>
      <c r="V32" s="109" t="s">
        <v>74</v>
      </c>
      <c r="W32" s="109"/>
      <c r="X32" s="109" t="s">
        <v>75</v>
      </c>
      <c r="Y32" s="109"/>
      <c r="Z32" s="109" t="s">
        <v>76</v>
      </c>
      <c r="AA32" s="109"/>
      <c r="AB32" s="109" t="s">
        <v>77</v>
      </c>
      <c r="AC32" s="109"/>
      <c r="AD32" s="109" t="s">
        <v>78</v>
      </c>
      <c r="AE32" s="109"/>
      <c r="AF32" s="109" t="s">
        <v>79</v>
      </c>
      <c r="AG32" s="109"/>
      <c r="AH32" s="109" t="s">
        <v>80</v>
      </c>
      <c r="AI32" s="109"/>
      <c r="AJ32" s="55"/>
      <c r="AK32" s="55"/>
      <c r="AL32" s="55"/>
      <c r="AV32" s="7"/>
      <c r="AW32" s="7"/>
      <c r="AX32" s="7"/>
      <c r="AY32" s="7"/>
    </row>
    <row r="33" spans="1:51" ht="13.5" customHeight="1">
      <c r="A33" s="2"/>
      <c r="B33" s="2"/>
      <c r="C33" s="108" t="s">
        <v>138</v>
      </c>
      <c r="D33" s="108"/>
      <c r="E33" s="108"/>
      <c r="F33" s="108"/>
      <c r="G33" s="108"/>
      <c r="H33" s="108"/>
      <c r="I33" s="108"/>
      <c r="J33" s="132"/>
      <c r="K33" s="133"/>
      <c r="L33" s="132"/>
      <c r="M33" s="133"/>
      <c r="N33" s="132"/>
      <c r="O33" s="133"/>
      <c r="P33" s="115" t="s">
        <v>142</v>
      </c>
      <c r="Q33" s="116"/>
      <c r="R33" s="116"/>
      <c r="S33" s="116"/>
      <c r="T33" s="116"/>
      <c r="U33" s="117"/>
      <c r="V33" s="132"/>
      <c r="W33" s="133"/>
      <c r="X33" s="132"/>
      <c r="Y33" s="133"/>
      <c r="Z33" s="132"/>
      <c r="AA33" s="133"/>
      <c r="AB33" s="132"/>
      <c r="AC33" s="133"/>
      <c r="AD33" s="132"/>
      <c r="AE33" s="133"/>
      <c r="AF33" s="132"/>
      <c r="AG33" s="133"/>
      <c r="AH33" s="136" t="s">
        <v>145</v>
      </c>
      <c r="AI33" s="137"/>
      <c r="AJ33" s="55"/>
      <c r="AK33" s="55"/>
      <c r="AL33" s="55"/>
      <c r="AM33" s="64"/>
      <c r="AV33" s="7"/>
      <c r="AW33" s="7"/>
      <c r="AX33" s="7"/>
      <c r="AY33" s="7"/>
    </row>
    <row r="34" spans="1:51" ht="13.5" customHeight="1">
      <c r="A34" s="2"/>
      <c r="B34" s="2"/>
      <c r="C34" s="108"/>
      <c r="D34" s="108"/>
      <c r="E34" s="108"/>
      <c r="F34" s="108"/>
      <c r="G34" s="108"/>
      <c r="H34" s="108"/>
      <c r="I34" s="108"/>
      <c r="J34" s="134"/>
      <c r="K34" s="135"/>
      <c r="L34" s="134"/>
      <c r="M34" s="135"/>
      <c r="N34" s="134"/>
      <c r="O34" s="135"/>
      <c r="P34" s="118"/>
      <c r="Q34" s="119"/>
      <c r="R34" s="119"/>
      <c r="S34" s="119"/>
      <c r="T34" s="119"/>
      <c r="U34" s="120"/>
      <c r="V34" s="134"/>
      <c r="W34" s="135"/>
      <c r="X34" s="134"/>
      <c r="Y34" s="135"/>
      <c r="Z34" s="134"/>
      <c r="AA34" s="135"/>
      <c r="AB34" s="134"/>
      <c r="AC34" s="135"/>
      <c r="AD34" s="134"/>
      <c r="AE34" s="135"/>
      <c r="AF34" s="134"/>
      <c r="AG34" s="135"/>
      <c r="AH34" s="138"/>
      <c r="AI34" s="139"/>
      <c r="AJ34" s="55"/>
      <c r="AK34" s="55"/>
      <c r="AL34" s="55"/>
      <c r="AM34" s="64"/>
      <c r="AV34" s="7"/>
      <c r="AW34" s="7"/>
      <c r="AX34" s="7"/>
      <c r="AY34" s="7"/>
    </row>
    <row r="35" spans="1:51" ht="13.5" customHeight="1">
      <c r="A35" s="2"/>
      <c r="B35" s="2"/>
      <c r="C35" s="108" t="s">
        <v>139</v>
      </c>
      <c r="D35" s="108"/>
      <c r="E35" s="108"/>
      <c r="F35" s="108"/>
      <c r="G35" s="108"/>
      <c r="H35" s="108"/>
      <c r="I35" s="108"/>
      <c r="J35" s="115" t="s">
        <v>142</v>
      </c>
      <c r="K35" s="116"/>
      <c r="L35" s="116"/>
      <c r="M35" s="116"/>
      <c r="N35" s="116"/>
      <c r="O35" s="116"/>
      <c r="P35" s="116"/>
      <c r="Q35" s="116"/>
      <c r="R35" s="116"/>
      <c r="S35" s="116"/>
      <c r="T35" s="116"/>
      <c r="U35" s="117"/>
      <c r="V35" s="132"/>
      <c r="W35" s="133"/>
      <c r="X35" s="132"/>
      <c r="Y35" s="133"/>
      <c r="Z35" s="132"/>
      <c r="AA35" s="133"/>
      <c r="AB35" s="132"/>
      <c r="AC35" s="133"/>
      <c r="AD35" s="132"/>
      <c r="AE35" s="133"/>
      <c r="AF35" s="132"/>
      <c r="AG35" s="133"/>
      <c r="AH35" s="132"/>
      <c r="AI35" s="133"/>
      <c r="AJ35" s="55"/>
      <c r="AK35" s="55"/>
      <c r="AL35" s="55"/>
      <c r="AM35" s="64"/>
      <c r="AV35" s="7"/>
      <c r="AW35" s="7"/>
      <c r="AX35" s="7"/>
      <c r="AY35" s="7"/>
    </row>
    <row r="36" spans="1:51" ht="13.5" customHeight="1">
      <c r="A36" s="2"/>
      <c r="B36" s="2"/>
      <c r="C36" s="108"/>
      <c r="D36" s="108"/>
      <c r="E36" s="108"/>
      <c r="F36" s="108"/>
      <c r="G36" s="108"/>
      <c r="H36" s="108"/>
      <c r="I36" s="108"/>
      <c r="J36" s="118"/>
      <c r="K36" s="119"/>
      <c r="L36" s="119"/>
      <c r="M36" s="119"/>
      <c r="N36" s="119"/>
      <c r="O36" s="119"/>
      <c r="P36" s="119"/>
      <c r="Q36" s="119"/>
      <c r="R36" s="119"/>
      <c r="S36" s="119"/>
      <c r="T36" s="119"/>
      <c r="U36" s="120"/>
      <c r="V36" s="134"/>
      <c r="W36" s="135"/>
      <c r="X36" s="134"/>
      <c r="Y36" s="135"/>
      <c r="Z36" s="134"/>
      <c r="AA36" s="135"/>
      <c r="AB36" s="134"/>
      <c r="AC36" s="135"/>
      <c r="AD36" s="134"/>
      <c r="AE36" s="135"/>
      <c r="AF36" s="134"/>
      <c r="AG36" s="135"/>
      <c r="AH36" s="134"/>
      <c r="AI36" s="135"/>
      <c r="AJ36" s="55"/>
      <c r="AK36" s="55"/>
      <c r="AL36" s="55"/>
      <c r="AM36" s="64"/>
      <c r="AV36" s="7"/>
      <c r="AW36" s="7"/>
      <c r="AX36" s="7"/>
      <c r="AY36" s="7"/>
    </row>
    <row r="37" spans="1:51" ht="13.5" customHeight="1">
      <c r="A37" s="2"/>
      <c r="B37" s="2"/>
      <c r="C37" s="56" t="s">
        <v>140</v>
      </c>
      <c r="D37" s="74"/>
      <c r="E37" s="74"/>
      <c r="F37" s="74"/>
      <c r="G37" s="74"/>
      <c r="H37" s="74"/>
      <c r="I37" s="74"/>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55"/>
      <c r="AK37" s="55"/>
      <c r="AL37" s="55"/>
      <c r="AM37" s="64"/>
      <c r="AV37" s="7"/>
      <c r="AW37" s="7"/>
      <c r="AX37" s="7"/>
      <c r="AY37" s="7"/>
    </row>
    <row r="38" spans="1:51" ht="13.5" customHeight="1">
      <c r="A38" s="2"/>
      <c r="B38" s="2"/>
      <c r="C38" s="56" t="s">
        <v>141</v>
      </c>
      <c r="D38" s="74"/>
      <c r="E38" s="74"/>
      <c r="F38" s="74"/>
      <c r="G38" s="74"/>
      <c r="H38" s="74"/>
      <c r="I38" s="74"/>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55"/>
      <c r="AK38" s="55"/>
      <c r="AL38" s="55"/>
      <c r="AM38" s="64"/>
      <c r="AV38" s="7"/>
      <c r="AW38" s="7"/>
      <c r="AX38" s="7"/>
      <c r="AY38" s="7"/>
    </row>
    <row r="39" spans="1:51" ht="13.5" customHeight="1">
      <c r="A39" s="2"/>
      <c r="B39" s="2"/>
      <c r="C39" s="74"/>
      <c r="D39" s="74"/>
      <c r="E39" s="74"/>
      <c r="F39" s="74"/>
      <c r="G39" s="74"/>
      <c r="H39" s="74"/>
      <c r="I39" s="74"/>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55"/>
      <c r="AK39" s="55"/>
      <c r="AL39" s="55"/>
      <c r="AM39" s="64"/>
      <c r="AV39" s="7"/>
      <c r="AW39" s="7"/>
      <c r="AX39" s="7"/>
      <c r="AY39" s="7"/>
    </row>
    <row r="40" spans="1:51" ht="15" customHeight="1">
      <c r="A40" s="2">
        <v>4</v>
      </c>
      <c r="B40" s="2"/>
      <c r="C40" s="54" t="s">
        <v>54</v>
      </c>
      <c r="D40" s="44"/>
      <c r="E40" s="44"/>
      <c r="F40" s="52"/>
      <c r="G40" s="52"/>
      <c r="H40" s="44"/>
      <c r="I40" s="44"/>
      <c r="J40" s="44"/>
      <c r="K40" s="52"/>
      <c r="L40" s="52"/>
      <c r="M40" s="44"/>
      <c r="N40" s="55"/>
      <c r="O40" s="55"/>
      <c r="P40" s="55"/>
      <c r="Q40" s="55"/>
      <c r="R40" s="55"/>
      <c r="S40" s="55"/>
      <c r="T40" s="55"/>
      <c r="U40" s="55"/>
      <c r="V40" s="55"/>
      <c r="W40" s="55"/>
      <c r="X40" s="55"/>
      <c r="Y40" s="55"/>
      <c r="Z40" s="55"/>
      <c r="AA40" s="55"/>
      <c r="AB40" s="55"/>
      <c r="AC40" s="55"/>
      <c r="AD40" s="55"/>
      <c r="AE40" s="55"/>
      <c r="AF40" s="55"/>
      <c r="AG40" s="55"/>
      <c r="AH40" s="55"/>
      <c r="AI40" s="55"/>
      <c r="AJ40" s="2"/>
      <c r="AK40" s="2"/>
      <c r="AL40" s="2"/>
      <c r="AV40" s="7"/>
      <c r="AW40" s="7"/>
      <c r="AX40" s="7"/>
      <c r="AY40" s="7"/>
    </row>
    <row r="41" spans="1:51" ht="15" customHeight="1">
      <c r="A41" s="2"/>
      <c r="B41" s="55" t="s">
        <v>82</v>
      </c>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V41" s="7"/>
      <c r="AW41" s="7"/>
      <c r="AX41" s="7"/>
      <c r="AY41" s="7"/>
    </row>
    <row r="42" spans="1:51" ht="15" customHeight="1">
      <c r="A42" s="2"/>
      <c r="B42" s="55" t="s">
        <v>83</v>
      </c>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V42" s="7"/>
      <c r="AW42" s="7"/>
      <c r="AX42" s="7"/>
      <c r="AY42" s="7"/>
    </row>
    <row r="43" spans="1:51" ht="15" customHeight="1">
      <c r="A43" s="2"/>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2"/>
      <c r="AK43" s="2"/>
      <c r="AL43" s="2"/>
      <c r="AV43" s="7"/>
      <c r="AW43" s="7"/>
      <c r="AX43" s="7"/>
      <c r="AY43" s="7"/>
    </row>
    <row r="44" spans="1:51" ht="15" customHeight="1">
      <c r="A44" s="2"/>
      <c r="B44" s="102"/>
      <c r="C44" s="103"/>
      <c r="E44" s="106" t="s">
        <v>143</v>
      </c>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64" t="s">
        <v>116</v>
      </c>
      <c r="AN44" s="64"/>
      <c r="AV44" s="7"/>
      <c r="AW44" s="7"/>
      <c r="AX44" s="7"/>
      <c r="AY44" s="7"/>
    </row>
    <row r="45" spans="1:51" ht="15" customHeight="1">
      <c r="A45" s="2"/>
      <c r="B45" s="104"/>
      <c r="C45" s="105"/>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64"/>
      <c r="AN45" s="64"/>
      <c r="AV45" s="7"/>
      <c r="AW45" s="7"/>
      <c r="AX45" s="7"/>
      <c r="AY45" s="7"/>
    </row>
    <row r="46" spans="1:51" s="3" customFormat="1" ht="15" customHeight="1">
      <c r="A46" s="55"/>
      <c r="AM46" s="64"/>
      <c r="AN46" s="64"/>
    </row>
    <row r="47" spans="1:51" s="3" customFormat="1" ht="15" customHeight="1">
      <c r="A47" s="55"/>
      <c r="B47" s="102"/>
      <c r="C47" s="103"/>
      <c r="D47" s="1"/>
      <c r="E47" s="113" t="s">
        <v>144</v>
      </c>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64" t="s">
        <v>116</v>
      </c>
      <c r="AN47" s="64"/>
    </row>
    <row r="48" spans="1:51" s="3" customFormat="1" ht="15" customHeight="1">
      <c r="A48" s="55"/>
      <c r="B48" s="104"/>
      <c r="C48" s="105"/>
      <c r="D48" s="1"/>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64"/>
      <c r="AN48" s="64"/>
    </row>
    <row r="49" spans="1:42" s="3" customFormat="1" ht="15" customHeight="1">
      <c r="A49" s="55"/>
      <c r="B49" s="143"/>
      <c r="C49" s="14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64"/>
      <c r="AN49" s="64"/>
    </row>
    <row r="50" spans="1:42" s="3" customFormat="1" ht="15" customHeight="1">
      <c r="A50" s="55"/>
      <c r="B50" s="102"/>
      <c r="C50" s="103"/>
      <c r="D50" s="1"/>
      <c r="E50" s="114" t="s">
        <v>47</v>
      </c>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64" t="s">
        <v>116</v>
      </c>
      <c r="AN50" s="64"/>
    </row>
    <row r="51" spans="1:42" s="3" customFormat="1" ht="15" customHeight="1">
      <c r="A51" s="55"/>
      <c r="B51" s="104"/>
      <c r="C51" s="105"/>
      <c r="D51" s="1"/>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73"/>
      <c r="AN51" s="64"/>
    </row>
    <row r="52" spans="1:42" s="3" customFormat="1" ht="15" customHeight="1">
      <c r="A52" s="55"/>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73"/>
      <c r="AN52" s="64"/>
    </row>
    <row r="53" spans="1:42" s="3" customFormat="1" ht="15" customHeight="1">
      <c r="A53" s="55"/>
      <c r="B53" s="102"/>
      <c r="C53" s="103"/>
      <c r="D53" s="1"/>
      <c r="E53" s="114" t="s">
        <v>48</v>
      </c>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64" t="s">
        <v>116</v>
      </c>
      <c r="AN53" s="64"/>
    </row>
    <row r="54" spans="1:42" s="3" customFormat="1" ht="15" customHeight="1">
      <c r="A54" s="55"/>
      <c r="B54" s="104"/>
      <c r="C54" s="105"/>
      <c r="D54" s="1"/>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P54" s="58"/>
    </row>
    <row r="55" spans="1:42" s="9" customFormat="1" ht="15" customHeight="1">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9"/>
    </row>
    <row r="56" spans="1:42" s="9" customFormat="1" ht="15" customHeight="1">
      <c r="A56" s="60">
        <v>5</v>
      </c>
      <c r="B56" s="60"/>
      <c r="C56" s="2" t="s">
        <v>153</v>
      </c>
      <c r="D56" s="60"/>
      <c r="E56" s="60"/>
      <c r="F56" s="60"/>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row>
    <row r="57" spans="1:42" s="55" customFormat="1" ht="15" customHeight="1">
      <c r="A57"/>
      <c r="B57"/>
      <c r="C57" s="140"/>
      <c r="D57" s="140"/>
      <c r="E57" s="140"/>
      <c r="F57" s="140"/>
      <c r="G57" s="140"/>
      <c r="H57" s="140"/>
      <c r="I57" s="140"/>
      <c r="J57" s="140"/>
      <c r="K57" s="140"/>
      <c r="L57" s="140"/>
      <c r="M57" s="140"/>
      <c r="N57" s="140"/>
      <c r="O57" s="140"/>
      <c r="P57" s="140"/>
      <c r="Q57" s="140"/>
      <c r="R57" s="140"/>
      <c r="S57" s="140"/>
      <c r="T57" s="140"/>
      <c r="U57" s="140"/>
      <c r="V57" s="140"/>
      <c r="W57" s="140"/>
      <c r="X57" s="140"/>
      <c r="Y57"/>
      <c r="Z57"/>
      <c r="AA57"/>
      <c r="AB57"/>
      <c r="AC57"/>
      <c r="AD57"/>
      <c r="AE57"/>
      <c r="AF57"/>
      <c r="AG57"/>
      <c r="AH57"/>
      <c r="AI57"/>
      <c r="AJ57"/>
      <c r="AK57"/>
      <c r="AL57"/>
      <c r="AM57" s="57" t="s">
        <v>154</v>
      </c>
    </row>
    <row r="58" spans="1:42" ht="15" customHeight="1">
      <c r="A58" s="2"/>
      <c r="C58" s="141"/>
      <c r="D58" s="141"/>
      <c r="E58" s="141"/>
      <c r="F58" s="141"/>
      <c r="G58" s="141"/>
      <c r="H58" s="141"/>
      <c r="I58" s="141"/>
      <c r="J58" s="141"/>
      <c r="K58" s="141"/>
      <c r="L58" s="141"/>
      <c r="M58" s="141"/>
      <c r="N58" s="141"/>
      <c r="O58" s="141"/>
      <c r="P58" s="141"/>
      <c r="Q58" s="141"/>
      <c r="R58" s="141"/>
      <c r="S58" s="141"/>
      <c r="T58" s="141"/>
      <c r="U58" s="141"/>
      <c r="V58" s="141"/>
      <c r="W58" s="141"/>
      <c r="X58" s="141"/>
      <c r="Y58" s="64"/>
    </row>
    <row r="59" spans="1:42" ht="15" customHeight="1">
      <c r="AM59" s="99" t="s">
        <v>155</v>
      </c>
    </row>
    <row r="60" spans="1:42" ht="15" customHeight="1">
      <c r="C60" s="102"/>
      <c r="D60" s="103"/>
      <c r="F60" s="142" t="s">
        <v>156</v>
      </c>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K60" s="142"/>
      <c r="AM60" s="64" t="s">
        <v>159</v>
      </c>
      <c r="AN60" s="64"/>
    </row>
    <row r="61" spans="1:42" ht="15" customHeight="1">
      <c r="C61" s="104"/>
      <c r="D61" s="105"/>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c r="AI61" s="142"/>
      <c r="AJ61" s="142"/>
      <c r="AK61" s="142"/>
      <c r="AN61" s="64" t="s">
        <v>162</v>
      </c>
    </row>
    <row r="62" spans="1:42" ht="15" customHeight="1">
      <c r="C62" s="44"/>
      <c r="D62" s="44"/>
      <c r="AN62" s="64" t="s">
        <v>163</v>
      </c>
    </row>
    <row r="63" spans="1:42" ht="15" customHeight="1">
      <c r="AO63" s="100" t="s">
        <v>157</v>
      </c>
    </row>
    <row r="64" spans="1:42" ht="15" customHeight="1"/>
    <row r="65" spans="39:40" ht="15" customHeight="1">
      <c r="AM65" s="99" t="s">
        <v>158</v>
      </c>
    </row>
    <row r="66" spans="39:40" ht="15" customHeight="1">
      <c r="AN66" s="64" t="s">
        <v>160</v>
      </c>
    </row>
    <row r="67" spans="39:40" ht="15" customHeight="1">
      <c r="AN67" s="64" t="s">
        <v>161</v>
      </c>
    </row>
    <row r="68" spans="39:40" ht="15" customHeight="1"/>
    <row r="69" spans="39:40" ht="15" customHeight="1"/>
    <row r="70" spans="39:40" ht="15" customHeight="1"/>
    <row r="71" spans="39:40" ht="15" customHeight="1"/>
    <row r="72" spans="39:40" ht="15" customHeight="1"/>
    <row r="73" spans="39:40" ht="15" customHeight="1"/>
    <row r="74" spans="39:40" ht="15" customHeight="1"/>
  </sheetData>
  <sheetProtection algorithmName="SHA-512" hashValue="KqjIaPx9vjWEJhYlqmBiNBZKTXIizH0vaHKjlz67+iQYDNe5UO8vZGZBbFZZBI5l+MqkifGFkqsO0cTcY0ztbA==" saltValue="FWWo2zkrg1nXuVT3CwTcpw==" spinCount="100000" sheet="1" objects="1" scenarios="1"/>
  <mergeCells count="65">
    <mergeCell ref="C57:X58"/>
    <mergeCell ref="C60:D61"/>
    <mergeCell ref="F60:AK61"/>
    <mergeCell ref="V35:W36"/>
    <mergeCell ref="X35:Y36"/>
    <mergeCell ref="Z35:AA36"/>
    <mergeCell ref="AB35:AC36"/>
    <mergeCell ref="AD35:AE36"/>
    <mergeCell ref="C35:I36"/>
    <mergeCell ref="B53:C54"/>
    <mergeCell ref="B50:C51"/>
    <mergeCell ref="B49:C49"/>
    <mergeCell ref="AF33:AG34"/>
    <mergeCell ref="AH33:AI34"/>
    <mergeCell ref="AF35:AG36"/>
    <mergeCell ref="AH35:AI36"/>
    <mergeCell ref="J35:U36"/>
    <mergeCell ref="AB7:AC7"/>
    <mergeCell ref="AF7:AG7"/>
    <mergeCell ref="AI7:AJ7"/>
    <mergeCell ref="AH27:AI27"/>
    <mergeCell ref="E53:AL54"/>
    <mergeCell ref="A21:AL21"/>
    <mergeCell ref="R11:AL11"/>
    <mergeCell ref="R12:AL12"/>
    <mergeCell ref="R13:AL13"/>
    <mergeCell ref="N27:O27"/>
    <mergeCell ref="K11:Q11"/>
    <mergeCell ref="K12:Q12"/>
    <mergeCell ref="N23:AI24"/>
    <mergeCell ref="P26:AG27"/>
    <mergeCell ref="E50:AL51"/>
    <mergeCell ref="L32:M32"/>
    <mergeCell ref="AD32:AE32"/>
    <mergeCell ref="T32:U32"/>
    <mergeCell ref="E47:AL48"/>
    <mergeCell ref="P32:Q32"/>
    <mergeCell ref="R32:S32"/>
    <mergeCell ref="C32:I32"/>
    <mergeCell ref="B47:C48"/>
    <mergeCell ref="P33:U34"/>
    <mergeCell ref="J33:K34"/>
    <mergeCell ref="L33:M34"/>
    <mergeCell ref="N33:O34"/>
    <mergeCell ref="V33:W34"/>
    <mergeCell ref="X33:Y34"/>
    <mergeCell ref="Z33:AA34"/>
    <mergeCell ref="AB33:AC34"/>
    <mergeCell ref="AD33:AE34"/>
    <mergeCell ref="A4:AK4"/>
    <mergeCell ref="B44:C45"/>
    <mergeCell ref="E44:AL45"/>
    <mergeCell ref="C33:I34"/>
    <mergeCell ref="AF32:AG32"/>
    <mergeCell ref="AH32:AI32"/>
    <mergeCell ref="J32:K32"/>
    <mergeCell ref="V32:W32"/>
    <mergeCell ref="X32:Y32"/>
    <mergeCell ref="R14:X14"/>
    <mergeCell ref="Y14:AL14"/>
    <mergeCell ref="Z32:AA32"/>
    <mergeCell ref="AB32:AC32"/>
    <mergeCell ref="K13:Q13"/>
    <mergeCell ref="K14:Q14"/>
    <mergeCell ref="N32:O32"/>
  </mergeCells>
  <phoneticPr fontId="2"/>
  <dataValidations count="2">
    <dataValidation type="list" allowBlank="1" showInputMessage="1" sqref="R14:X14" xr:uid="{1113C7D1-51ED-4999-B23E-81D05CE47DF4}">
      <formula1>$AX$14:$AX$17</formula1>
    </dataValidation>
    <dataValidation type="whole" allowBlank="1" showInputMessage="1" showErrorMessage="1" sqref="C57:X58" xr:uid="{92C067CF-1A24-4D04-9B00-B8B5232CC8C3}">
      <formula1>100000000</formula1>
      <formula2>999999999</formula2>
    </dataValidation>
  </dataValidations>
  <hyperlinks>
    <hyperlink ref="AO63" r:id="rId1" xr:uid="{F1F2A966-DADE-44B1-AE4C-EE1981637BD2}"/>
  </hyperlinks>
  <printOptions horizontalCentered="1"/>
  <pageMargins left="0.23622047244094491" right="0.23622047244094491" top="0.74803149606299213" bottom="0.74803149606299213" header="0.31496062992125984" footer="0.31496062992125984"/>
  <pageSetup paperSize="9" scale="95"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 r:id="rId5" name="Check Box 3">
              <controlPr defaultSize="0" autoFill="0" autoLine="0" autoPict="0">
                <anchor moveWithCells="1">
                  <from>
                    <xdr:col>1</xdr:col>
                    <xdr:colOff>60960</xdr:colOff>
                    <xdr:row>43</xdr:row>
                    <xdr:rowOff>83820</xdr:rowOff>
                  </from>
                  <to>
                    <xdr:col>3</xdr:col>
                    <xdr:colOff>30480</xdr:colOff>
                    <xdr:row>44</xdr:row>
                    <xdr:rowOff>190500</xdr:rowOff>
                  </to>
                </anchor>
              </controlPr>
            </control>
          </mc:Choice>
        </mc:AlternateContent>
        <mc:AlternateContent xmlns:mc="http://schemas.openxmlformats.org/markup-compatibility/2006">
          <mc:Choice Requires="x14">
            <control shapeId="3" r:id="rId6" name="Check Box 4">
              <controlPr defaultSize="0" autoFill="0" autoLine="0" autoPict="0">
                <anchor moveWithCells="1">
                  <from>
                    <xdr:col>1</xdr:col>
                    <xdr:colOff>60960</xdr:colOff>
                    <xdr:row>46</xdr:row>
                    <xdr:rowOff>83820</xdr:rowOff>
                  </from>
                  <to>
                    <xdr:col>3</xdr:col>
                    <xdr:colOff>30480</xdr:colOff>
                    <xdr:row>47</xdr:row>
                    <xdr:rowOff>190500</xdr:rowOff>
                  </to>
                </anchor>
              </controlPr>
            </control>
          </mc:Choice>
        </mc:AlternateContent>
        <mc:AlternateContent xmlns:mc="http://schemas.openxmlformats.org/markup-compatibility/2006">
          <mc:Choice Requires="x14">
            <control shapeId="4" r:id="rId7" name="Check Box 5">
              <controlPr defaultSize="0" autoFill="0" autoLine="0" autoPict="0">
                <anchor moveWithCells="1">
                  <from>
                    <xdr:col>1</xdr:col>
                    <xdr:colOff>60960</xdr:colOff>
                    <xdr:row>49</xdr:row>
                    <xdr:rowOff>83820</xdr:rowOff>
                  </from>
                  <to>
                    <xdr:col>3</xdr:col>
                    <xdr:colOff>30480</xdr:colOff>
                    <xdr:row>50</xdr:row>
                    <xdr:rowOff>190500</xdr:rowOff>
                  </to>
                </anchor>
              </controlPr>
            </control>
          </mc:Choice>
        </mc:AlternateContent>
        <mc:AlternateContent xmlns:mc="http://schemas.openxmlformats.org/markup-compatibility/2006">
          <mc:Choice Requires="x14">
            <control shapeId="5" r:id="rId8" name="Check Box 6">
              <controlPr defaultSize="0" autoFill="0" autoLine="0" autoPict="0">
                <anchor moveWithCells="1">
                  <from>
                    <xdr:col>1</xdr:col>
                    <xdr:colOff>60960</xdr:colOff>
                    <xdr:row>52</xdr:row>
                    <xdr:rowOff>83820</xdr:rowOff>
                  </from>
                  <to>
                    <xdr:col>3</xdr:col>
                    <xdr:colOff>30480</xdr:colOff>
                    <xdr:row>53</xdr:row>
                    <xdr:rowOff>190500</xdr:rowOff>
                  </to>
                </anchor>
              </controlPr>
            </control>
          </mc:Choice>
        </mc:AlternateContent>
        <mc:AlternateContent xmlns:mc="http://schemas.openxmlformats.org/markup-compatibility/2006">
          <mc:Choice Requires="x14">
            <control shapeId="2067" r:id="rId9" name="Check Box 19">
              <controlPr defaultSize="0" autoFill="0" autoLine="0" autoPict="0">
                <anchor moveWithCells="1">
                  <from>
                    <xdr:col>2</xdr:col>
                    <xdr:colOff>60960</xdr:colOff>
                    <xdr:row>59</xdr:row>
                    <xdr:rowOff>83820</xdr:rowOff>
                  </from>
                  <to>
                    <xdr:col>4</xdr:col>
                    <xdr:colOff>30480</xdr:colOff>
                    <xdr:row>60</xdr:row>
                    <xdr:rowOff>190500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5BA66-B68D-4E95-8757-295075E70CA2}">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7</v>
      </c>
    </row>
    <row r="3" spans="2:9" ht="16.5" customHeight="1">
      <c r="B3" s="55"/>
      <c r="C3" s="55"/>
      <c r="D3" s="55"/>
      <c r="E3" s="55"/>
      <c r="F3" s="68"/>
    </row>
    <row r="4" spans="2:9" ht="16.5" customHeight="1">
      <c r="B4" s="55"/>
      <c r="C4" s="55"/>
      <c r="D4" s="55"/>
      <c r="E4" s="55"/>
      <c r="F4" s="68"/>
    </row>
    <row r="5" spans="2:9" ht="16.5" customHeight="1">
      <c r="B5" s="109" t="s">
        <v>92</v>
      </c>
      <c r="C5" s="109"/>
      <c r="D5" s="211"/>
      <c r="E5" s="212"/>
      <c r="F5" s="212"/>
      <c r="G5" s="213"/>
      <c r="H5" s="69"/>
      <c r="I5" s="69"/>
    </row>
    <row r="6" spans="2:9" ht="16.5" customHeight="1">
      <c r="B6" s="109" t="s">
        <v>95</v>
      </c>
      <c r="C6" s="109"/>
      <c r="D6" s="211"/>
      <c r="E6" s="212"/>
      <c r="F6" s="212"/>
      <c r="G6" s="213"/>
      <c r="H6" s="69"/>
      <c r="I6" s="69"/>
    </row>
    <row r="7" spans="2:9" ht="16.5" customHeight="1">
      <c r="B7" s="109" t="s">
        <v>119</v>
      </c>
      <c r="C7" s="109"/>
      <c r="D7" s="200" t="str">
        <f>'別紙2-1'!D7</f>
        <v>障害児通所支援事業</v>
      </c>
      <c r="E7" s="201"/>
      <c r="F7" s="201"/>
      <c r="G7" s="202"/>
      <c r="H7" s="69"/>
      <c r="I7" s="80"/>
    </row>
    <row r="8" spans="2:9" ht="16.5" customHeight="1">
      <c r="C8" s="49"/>
      <c r="D8" s="49"/>
      <c r="E8" s="2"/>
      <c r="F8" s="68"/>
    </row>
    <row r="9" spans="2:9" ht="29.25" customHeight="1">
      <c r="B9" s="205" t="s">
        <v>101</v>
      </c>
      <c r="C9" s="206"/>
      <c r="D9" s="205" t="s">
        <v>117</v>
      </c>
      <c r="E9" s="206"/>
      <c r="F9" s="205" t="s">
        <v>148</v>
      </c>
      <c r="G9" s="206"/>
      <c r="H9" s="70"/>
    </row>
    <row r="10" spans="2:9" ht="16.5" customHeight="1">
      <c r="B10" s="203" t="s">
        <v>102</v>
      </c>
      <c r="C10" s="204"/>
      <c r="D10" s="216"/>
      <c r="E10" s="217"/>
      <c r="F10" s="207"/>
      <c r="G10" s="208"/>
      <c r="H10" s="70"/>
    </row>
    <row r="11" spans="2:9" ht="16.5" customHeight="1">
      <c r="B11" s="203" t="s">
        <v>103</v>
      </c>
      <c r="C11" s="204"/>
      <c r="D11" s="216"/>
      <c r="E11" s="217"/>
      <c r="F11" s="207"/>
      <c r="G11" s="208"/>
      <c r="H11" s="70"/>
    </row>
    <row r="12" spans="2:9" ht="16.5" customHeight="1">
      <c r="B12" s="203" t="s">
        <v>104</v>
      </c>
      <c r="C12" s="204"/>
      <c r="D12" s="216"/>
      <c r="E12" s="217"/>
      <c r="F12" s="207"/>
      <c r="G12" s="208"/>
      <c r="H12" s="70"/>
    </row>
    <row r="13" spans="2:9" ht="16.5" customHeight="1">
      <c r="B13" s="203" t="s">
        <v>105</v>
      </c>
      <c r="C13" s="204"/>
      <c r="D13" s="207"/>
      <c r="E13" s="208"/>
      <c r="F13" s="207"/>
      <c r="G13" s="208"/>
      <c r="H13" s="70"/>
    </row>
    <row r="14" spans="2:9" ht="16.5" customHeight="1">
      <c r="B14" s="203" t="s">
        <v>106</v>
      </c>
      <c r="C14" s="204"/>
      <c r="D14" s="207"/>
      <c r="E14" s="208"/>
      <c r="F14" s="207"/>
      <c r="G14" s="208"/>
      <c r="H14" s="70"/>
    </row>
    <row r="15" spans="2:9" ht="16.5" customHeight="1">
      <c r="B15" s="203" t="s">
        <v>107</v>
      </c>
      <c r="C15" s="204"/>
      <c r="D15" s="207"/>
      <c r="E15" s="208"/>
      <c r="F15" s="207"/>
      <c r="G15" s="208"/>
      <c r="H15" s="70"/>
    </row>
    <row r="16" spans="2:9" ht="16.5" customHeight="1">
      <c r="B16" s="203" t="s">
        <v>108</v>
      </c>
      <c r="C16" s="204"/>
      <c r="D16" s="216"/>
      <c r="E16" s="217"/>
      <c r="F16" s="216"/>
      <c r="G16" s="217"/>
      <c r="H16" s="70"/>
    </row>
    <row r="17" spans="2:8" ht="16.5" customHeight="1">
      <c r="B17" s="203" t="s">
        <v>109</v>
      </c>
      <c r="C17" s="204"/>
      <c r="D17" s="216"/>
      <c r="E17" s="217"/>
      <c r="F17" s="216"/>
      <c r="G17" s="217"/>
      <c r="H17" s="70"/>
    </row>
    <row r="18" spans="2:8" ht="16.5" customHeight="1">
      <c r="B18" s="203" t="s">
        <v>110</v>
      </c>
      <c r="C18" s="204"/>
      <c r="D18" s="216"/>
      <c r="E18" s="217"/>
      <c r="F18" s="216"/>
      <c r="G18" s="217"/>
      <c r="H18" s="70"/>
    </row>
    <row r="19" spans="2:8" ht="16.5" customHeight="1">
      <c r="B19" s="203" t="s">
        <v>111</v>
      </c>
      <c r="C19" s="204"/>
      <c r="D19" s="216"/>
      <c r="E19" s="217"/>
      <c r="F19" s="216"/>
      <c r="G19" s="217"/>
      <c r="H19" s="70"/>
    </row>
    <row r="20" spans="2:8" ht="16.5" customHeight="1">
      <c r="B20" s="203" t="s">
        <v>112</v>
      </c>
      <c r="C20" s="204"/>
      <c r="D20" s="216"/>
      <c r="E20" s="217"/>
      <c r="F20" s="216"/>
      <c r="G20" s="217"/>
      <c r="H20" s="70"/>
    </row>
    <row r="21" spans="2:8" ht="16.5" customHeight="1">
      <c r="B21" s="203" t="s">
        <v>113</v>
      </c>
      <c r="C21" s="204"/>
      <c r="D21" s="216"/>
      <c r="E21" s="217"/>
      <c r="F21" s="216"/>
      <c r="G21" s="217"/>
      <c r="H21" s="70"/>
    </row>
    <row r="22" spans="2:8" ht="16.5" customHeight="1">
      <c r="B22" s="214" t="s">
        <v>97</v>
      </c>
      <c r="C22" s="215"/>
      <c r="D22" s="209">
        <f>SUM(D10:E21)</f>
        <v>0</v>
      </c>
      <c r="E22" s="210"/>
      <c r="F22" s="209">
        <f>SUM(F10:G21)</f>
        <v>0</v>
      </c>
      <c r="G22" s="210"/>
      <c r="H22" s="70"/>
    </row>
    <row r="23" spans="2:8" ht="16.5" customHeight="1">
      <c r="C23" s="2"/>
      <c r="D23" s="2"/>
      <c r="E23" s="2"/>
      <c r="F23" s="68"/>
    </row>
    <row r="24" spans="2:8" ht="16.5" customHeight="1">
      <c r="B24" s="2" t="s">
        <v>151</v>
      </c>
      <c r="C24" s="2"/>
      <c r="F24" s="71"/>
    </row>
    <row r="25" spans="2:8" ht="16.5" customHeight="1">
      <c r="B25" s="2" t="s">
        <v>149</v>
      </c>
    </row>
  </sheetData>
  <sheetProtection algorithmName="SHA-512" hashValue="PqqJjE7dNySLD9rmBQGXVe9gPFP6sWh73ZyyIWjtufHo8Dq85yt85DLvWSJGnq5M/TtZsyhmmXgM/eBfoCIVPg==" saltValue="/S93MJrU7ndjnIaHy0TETQ==" spinCount="100000" sheet="1" objects="1" scenarios="1"/>
  <mergeCells count="48">
    <mergeCell ref="B21:C21"/>
    <mergeCell ref="D21:E21"/>
    <mergeCell ref="F21:G21"/>
    <mergeCell ref="B22:C22"/>
    <mergeCell ref="D22:E22"/>
    <mergeCell ref="F22:G22"/>
    <mergeCell ref="B19:C19"/>
    <mergeCell ref="D19:E19"/>
    <mergeCell ref="F19:G19"/>
    <mergeCell ref="B20:C20"/>
    <mergeCell ref="D20:E20"/>
    <mergeCell ref="F20:G20"/>
    <mergeCell ref="B17:C17"/>
    <mergeCell ref="D17:E17"/>
    <mergeCell ref="F17:G17"/>
    <mergeCell ref="B18:C18"/>
    <mergeCell ref="D18:E18"/>
    <mergeCell ref="F18:G18"/>
    <mergeCell ref="B15:C15"/>
    <mergeCell ref="D15:E15"/>
    <mergeCell ref="F15:G15"/>
    <mergeCell ref="B16:C16"/>
    <mergeCell ref="D16:E16"/>
    <mergeCell ref="F16:G16"/>
    <mergeCell ref="B13:C13"/>
    <mergeCell ref="D13:E13"/>
    <mergeCell ref="F13:G13"/>
    <mergeCell ref="B14:C14"/>
    <mergeCell ref="D14:E14"/>
    <mergeCell ref="F14:G14"/>
    <mergeCell ref="B11:C11"/>
    <mergeCell ref="D11:E11"/>
    <mergeCell ref="F11:G11"/>
    <mergeCell ref="B12:C12"/>
    <mergeCell ref="D12:E12"/>
    <mergeCell ref="F12:G12"/>
    <mergeCell ref="B9:C9"/>
    <mergeCell ref="D9:E9"/>
    <mergeCell ref="F9:G9"/>
    <mergeCell ref="B10:C10"/>
    <mergeCell ref="D10:E10"/>
    <mergeCell ref="F10:G10"/>
    <mergeCell ref="B5:C5"/>
    <mergeCell ref="D5:G5"/>
    <mergeCell ref="B6:C6"/>
    <mergeCell ref="D6:G6"/>
    <mergeCell ref="B7:C7"/>
    <mergeCell ref="D7:G7"/>
  </mergeCells>
  <phoneticPr fontId="2"/>
  <dataValidations count="3">
    <dataValidation imeMode="off" allowBlank="1" showInputMessage="1" showErrorMessage="1" sqref="D6 D22 F22" xr:uid="{57E72086-C1C8-4485-9FA9-B608CB88EBBF}"/>
    <dataValidation type="whole" imeMode="off" allowBlank="1" showInputMessage="1" showErrorMessage="1" error="10桁で入力してください。" sqref="D5" xr:uid="{02D9AC29-A519-46AF-B79A-233E98325C3F}">
      <formula1>1000000000</formula1>
      <formula2>9999999999</formula2>
    </dataValidation>
    <dataValidation type="whole" imeMode="off" operator="greaterThanOrEqual" allowBlank="1" showInputMessage="1" showErrorMessage="1" sqref="D10:G21" xr:uid="{98146493-2457-4C42-9ED0-ACD3FC208E6B}">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8DFB0-2410-4784-B43A-EDF66126090F}">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8</v>
      </c>
    </row>
    <row r="3" spans="2:9" ht="16.5" customHeight="1">
      <c r="B3" s="55"/>
      <c r="C3" s="55"/>
      <c r="D3" s="55"/>
      <c r="E3" s="55"/>
      <c r="F3" s="68"/>
    </row>
    <row r="4" spans="2:9" ht="16.5" customHeight="1">
      <c r="B4" s="55"/>
      <c r="C4" s="55"/>
      <c r="D4" s="55"/>
      <c r="E4" s="55"/>
      <c r="F4" s="68"/>
    </row>
    <row r="5" spans="2:9" ht="16.5" customHeight="1">
      <c r="B5" s="109" t="s">
        <v>92</v>
      </c>
      <c r="C5" s="109"/>
      <c r="D5" s="211"/>
      <c r="E5" s="212"/>
      <c r="F5" s="212"/>
      <c r="G5" s="213"/>
      <c r="H5" s="69"/>
      <c r="I5" s="69"/>
    </row>
    <row r="6" spans="2:9" ht="16.5" customHeight="1">
      <c r="B6" s="109" t="s">
        <v>95</v>
      </c>
      <c r="C6" s="109"/>
      <c r="D6" s="211"/>
      <c r="E6" s="212"/>
      <c r="F6" s="212"/>
      <c r="G6" s="213"/>
      <c r="H6" s="69"/>
      <c r="I6" s="69"/>
    </row>
    <row r="7" spans="2:9" ht="16.5" customHeight="1">
      <c r="B7" s="109" t="s">
        <v>119</v>
      </c>
      <c r="C7" s="109"/>
      <c r="D7" s="200" t="str">
        <f>'別紙2-1'!D7</f>
        <v>障害児通所支援事業</v>
      </c>
      <c r="E7" s="201"/>
      <c r="F7" s="201"/>
      <c r="G7" s="202"/>
      <c r="H7" s="69"/>
      <c r="I7" s="80"/>
    </row>
    <row r="8" spans="2:9" ht="16.5" customHeight="1">
      <c r="C8" s="49"/>
      <c r="D8" s="49"/>
      <c r="E8" s="2"/>
      <c r="F8" s="68"/>
    </row>
    <row r="9" spans="2:9" ht="29.25" customHeight="1">
      <c r="B9" s="205" t="s">
        <v>101</v>
      </c>
      <c r="C9" s="206"/>
      <c r="D9" s="205" t="s">
        <v>117</v>
      </c>
      <c r="E9" s="206"/>
      <c r="F9" s="205" t="s">
        <v>148</v>
      </c>
      <c r="G9" s="206"/>
      <c r="H9" s="70"/>
    </row>
    <row r="10" spans="2:9" ht="16.5" customHeight="1">
      <c r="B10" s="203" t="s">
        <v>102</v>
      </c>
      <c r="C10" s="204"/>
      <c r="D10" s="216"/>
      <c r="E10" s="217"/>
      <c r="F10" s="207"/>
      <c r="G10" s="208"/>
      <c r="H10" s="70"/>
    </row>
    <row r="11" spans="2:9" ht="16.5" customHeight="1">
      <c r="B11" s="203" t="s">
        <v>103</v>
      </c>
      <c r="C11" s="204"/>
      <c r="D11" s="216"/>
      <c r="E11" s="217"/>
      <c r="F11" s="207"/>
      <c r="G11" s="208"/>
      <c r="H11" s="70"/>
    </row>
    <row r="12" spans="2:9" ht="16.5" customHeight="1">
      <c r="B12" s="203" t="s">
        <v>104</v>
      </c>
      <c r="C12" s="204"/>
      <c r="D12" s="216"/>
      <c r="E12" s="217"/>
      <c r="F12" s="207"/>
      <c r="G12" s="208"/>
      <c r="H12" s="70"/>
    </row>
    <row r="13" spans="2:9" ht="16.5" customHeight="1">
      <c r="B13" s="203" t="s">
        <v>105</v>
      </c>
      <c r="C13" s="204"/>
      <c r="D13" s="207"/>
      <c r="E13" s="208"/>
      <c r="F13" s="207"/>
      <c r="G13" s="208"/>
      <c r="H13" s="70"/>
    </row>
    <row r="14" spans="2:9" ht="16.5" customHeight="1">
      <c r="B14" s="203" t="s">
        <v>106</v>
      </c>
      <c r="C14" s="204"/>
      <c r="D14" s="207"/>
      <c r="E14" s="208"/>
      <c r="F14" s="207"/>
      <c r="G14" s="208"/>
      <c r="H14" s="70"/>
    </row>
    <row r="15" spans="2:9" ht="16.5" customHeight="1">
      <c r="B15" s="203" t="s">
        <v>107</v>
      </c>
      <c r="C15" s="204"/>
      <c r="D15" s="207"/>
      <c r="E15" s="208"/>
      <c r="F15" s="207"/>
      <c r="G15" s="208"/>
      <c r="H15" s="70"/>
    </row>
    <row r="16" spans="2:9" ht="16.5" customHeight="1">
      <c r="B16" s="203" t="s">
        <v>108</v>
      </c>
      <c r="C16" s="204"/>
      <c r="D16" s="216"/>
      <c r="E16" s="217"/>
      <c r="F16" s="216"/>
      <c r="G16" s="217"/>
      <c r="H16" s="70"/>
    </row>
    <row r="17" spans="2:8" ht="16.5" customHeight="1">
      <c r="B17" s="203" t="s">
        <v>109</v>
      </c>
      <c r="C17" s="204"/>
      <c r="D17" s="216"/>
      <c r="E17" s="217"/>
      <c r="F17" s="216"/>
      <c r="G17" s="217"/>
      <c r="H17" s="70"/>
    </row>
    <row r="18" spans="2:8" ht="16.5" customHeight="1">
      <c r="B18" s="203" t="s">
        <v>110</v>
      </c>
      <c r="C18" s="204"/>
      <c r="D18" s="216"/>
      <c r="E18" s="217"/>
      <c r="F18" s="216"/>
      <c r="G18" s="217"/>
      <c r="H18" s="70"/>
    </row>
    <row r="19" spans="2:8" ht="16.5" customHeight="1">
      <c r="B19" s="203" t="s">
        <v>111</v>
      </c>
      <c r="C19" s="204"/>
      <c r="D19" s="216"/>
      <c r="E19" s="217"/>
      <c r="F19" s="216"/>
      <c r="G19" s="217"/>
      <c r="H19" s="70"/>
    </row>
    <row r="20" spans="2:8" ht="16.5" customHeight="1">
      <c r="B20" s="203" t="s">
        <v>112</v>
      </c>
      <c r="C20" s="204"/>
      <c r="D20" s="216"/>
      <c r="E20" s="217"/>
      <c r="F20" s="216"/>
      <c r="G20" s="217"/>
      <c r="H20" s="70"/>
    </row>
    <row r="21" spans="2:8" ht="16.5" customHeight="1">
      <c r="B21" s="203" t="s">
        <v>113</v>
      </c>
      <c r="C21" s="204"/>
      <c r="D21" s="216"/>
      <c r="E21" s="217"/>
      <c r="F21" s="216"/>
      <c r="G21" s="217"/>
      <c r="H21" s="70"/>
    </row>
    <row r="22" spans="2:8" ht="16.5" customHeight="1">
      <c r="B22" s="214" t="s">
        <v>97</v>
      </c>
      <c r="C22" s="215"/>
      <c r="D22" s="209">
        <f>SUM(D10:E21)</f>
        <v>0</v>
      </c>
      <c r="E22" s="210"/>
      <c r="F22" s="209">
        <f>SUM(F10:G21)</f>
        <v>0</v>
      </c>
      <c r="G22" s="210"/>
      <c r="H22" s="70"/>
    </row>
    <row r="23" spans="2:8" ht="16.5" customHeight="1">
      <c r="C23" s="2"/>
      <c r="D23" s="2"/>
      <c r="E23" s="2"/>
      <c r="F23" s="68"/>
    </row>
    <row r="24" spans="2:8" ht="16.5" customHeight="1">
      <c r="B24" s="2" t="s">
        <v>151</v>
      </c>
      <c r="C24" s="2"/>
      <c r="F24" s="71"/>
    </row>
    <row r="25" spans="2:8" ht="16.5" customHeight="1">
      <c r="B25" s="2" t="s">
        <v>149</v>
      </c>
    </row>
  </sheetData>
  <sheetProtection algorithmName="SHA-512" hashValue="FLF11IEDcKXWkjISea0Jg5XZVZZtd8DGKM2e1Oy9CBD1x7UFdUgvHo9+zPaQ8YUhmy1nw4X8ObupPAsMk7DyTw==" saltValue="Kq0fzKRtbWWEdQw0kAY4SA==" spinCount="100000" sheet="1" objects="1" scenarios="1"/>
  <mergeCells count="48">
    <mergeCell ref="B21:C21"/>
    <mergeCell ref="D21:E21"/>
    <mergeCell ref="F21:G21"/>
    <mergeCell ref="B22:C22"/>
    <mergeCell ref="D22:E22"/>
    <mergeCell ref="F22:G22"/>
    <mergeCell ref="B19:C19"/>
    <mergeCell ref="D19:E19"/>
    <mergeCell ref="F19:G19"/>
    <mergeCell ref="B20:C20"/>
    <mergeCell ref="D20:E20"/>
    <mergeCell ref="F20:G20"/>
    <mergeCell ref="B17:C17"/>
    <mergeCell ref="D17:E17"/>
    <mergeCell ref="F17:G17"/>
    <mergeCell ref="B18:C18"/>
    <mergeCell ref="D18:E18"/>
    <mergeCell ref="F18:G18"/>
    <mergeCell ref="B15:C15"/>
    <mergeCell ref="D15:E15"/>
    <mergeCell ref="F15:G15"/>
    <mergeCell ref="B16:C16"/>
    <mergeCell ref="D16:E16"/>
    <mergeCell ref="F16:G16"/>
    <mergeCell ref="B13:C13"/>
    <mergeCell ref="D13:E13"/>
    <mergeCell ref="F13:G13"/>
    <mergeCell ref="B14:C14"/>
    <mergeCell ref="D14:E14"/>
    <mergeCell ref="F14:G14"/>
    <mergeCell ref="B11:C11"/>
    <mergeCell ref="D11:E11"/>
    <mergeCell ref="F11:G11"/>
    <mergeCell ref="B12:C12"/>
    <mergeCell ref="D12:E12"/>
    <mergeCell ref="F12:G12"/>
    <mergeCell ref="B9:C9"/>
    <mergeCell ref="D9:E9"/>
    <mergeCell ref="F9:G9"/>
    <mergeCell ref="B10:C10"/>
    <mergeCell ref="D10:E10"/>
    <mergeCell ref="F10:G10"/>
    <mergeCell ref="B5:C5"/>
    <mergeCell ref="D5:G5"/>
    <mergeCell ref="B6:C6"/>
    <mergeCell ref="D6:G6"/>
    <mergeCell ref="B7:C7"/>
    <mergeCell ref="D7:G7"/>
  </mergeCells>
  <phoneticPr fontId="2"/>
  <dataValidations count="3">
    <dataValidation type="whole" imeMode="off" allowBlank="1" showInputMessage="1" showErrorMessage="1" error="10桁で入力してください。" sqref="D5" xr:uid="{83C6E044-E201-4823-88FF-A43D673B058D}">
      <formula1>1000000000</formula1>
      <formula2>9999999999</formula2>
    </dataValidation>
    <dataValidation imeMode="off" allowBlank="1" showInputMessage="1" showErrorMessage="1" sqref="D6 D22 F22" xr:uid="{A0BDB9DC-4D7C-493C-873E-2236412F7C6F}"/>
    <dataValidation type="whole" imeMode="off" operator="greaterThanOrEqual" allowBlank="1" showInputMessage="1" showErrorMessage="1" sqref="D10:G21" xr:uid="{9DDB0A18-0241-45C2-A9A3-54FF5FF2EAA3}">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B63DF-D098-4244-94A9-BA6CD616CB06}">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9</v>
      </c>
    </row>
    <row r="3" spans="2:9" ht="16.5" customHeight="1">
      <c r="B3" s="55"/>
      <c r="C3" s="55"/>
      <c r="D3" s="55"/>
      <c r="E3" s="55"/>
      <c r="F3" s="68"/>
    </row>
    <row r="4" spans="2:9" ht="16.5" customHeight="1">
      <c r="B4" s="55"/>
      <c r="C4" s="55"/>
      <c r="D4" s="55"/>
      <c r="E4" s="55"/>
      <c r="F4" s="68"/>
    </row>
    <row r="5" spans="2:9" ht="16.5" customHeight="1">
      <c r="B5" s="109" t="s">
        <v>92</v>
      </c>
      <c r="C5" s="109"/>
      <c r="D5" s="211"/>
      <c r="E5" s="212"/>
      <c r="F5" s="212"/>
      <c r="G5" s="213"/>
      <c r="H5" s="69"/>
      <c r="I5" s="69"/>
    </row>
    <row r="6" spans="2:9" ht="16.5" customHeight="1">
      <c r="B6" s="109" t="s">
        <v>95</v>
      </c>
      <c r="C6" s="109"/>
      <c r="D6" s="211"/>
      <c r="E6" s="212"/>
      <c r="F6" s="212"/>
      <c r="G6" s="213"/>
      <c r="H6" s="69"/>
      <c r="I6" s="69"/>
    </row>
    <row r="7" spans="2:9" ht="16.5" customHeight="1">
      <c r="B7" s="109" t="s">
        <v>119</v>
      </c>
      <c r="C7" s="109"/>
      <c r="D7" s="200" t="str">
        <f>'別紙2-1'!D7</f>
        <v>障害児通所支援事業</v>
      </c>
      <c r="E7" s="201"/>
      <c r="F7" s="201"/>
      <c r="G7" s="202"/>
      <c r="H7" s="69"/>
      <c r="I7" s="80"/>
    </row>
    <row r="8" spans="2:9" ht="16.5" customHeight="1">
      <c r="C8" s="49"/>
      <c r="D8" s="49"/>
      <c r="E8" s="2"/>
      <c r="F8" s="68"/>
    </row>
    <row r="9" spans="2:9" ht="29.25" customHeight="1">
      <c r="B9" s="205" t="s">
        <v>101</v>
      </c>
      <c r="C9" s="206"/>
      <c r="D9" s="205" t="s">
        <v>117</v>
      </c>
      <c r="E9" s="206"/>
      <c r="F9" s="205" t="s">
        <v>148</v>
      </c>
      <c r="G9" s="206"/>
      <c r="H9" s="70"/>
    </row>
    <row r="10" spans="2:9" ht="16.5" customHeight="1">
      <c r="B10" s="203" t="s">
        <v>102</v>
      </c>
      <c r="C10" s="204"/>
      <c r="D10" s="216"/>
      <c r="E10" s="217"/>
      <c r="F10" s="207"/>
      <c r="G10" s="208"/>
      <c r="H10" s="70"/>
    </row>
    <row r="11" spans="2:9" ht="16.5" customHeight="1">
      <c r="B11" s="203" t="s">
        <v>103</v>
      </c>
      <c r="C11" s="204"/>
      <c r="D11" s="216"/>
      <c r="E11" s="217"/>
      <c r="F11" s="207"/>
      <c r="G11" s="208"/>
      <c r="H11" s="70"/>
    </row>
    <row r="12" spans="2:9" ht="16.5" customHeight="1">
      <c r="B12" s="203" t="s">
        <v>104</v>
      </c>
      <c r="C12" s="204"/>
      <c r="D12" s="216"/>
      <c r="E12" s="217"/>
      <c r="F12" s="207"/>
      <c r="G12" s="208"/>
      <c r="H12" s="70"/>
    </row>
    <row r="13" spans="2:9" ht="16.5" customHeight="1">
      <c r="B13" s="203" t="s">
        <v>105</v>
      </c>
      <c r="C13" s="204"/>
      <c r="D13" s="207"/>
      <c r="E13" s="208"/>
      <c r="F13" s="207"/>
      <c r="G13" s="208"/>
      <c r="H13" s="70"/>
    </row>
    <row r="14" spans="2:9" ht="16.5" customHeight="1">
      <c r="B14" s="203" t="s">
        <v>106</v>
      </c>
      <c r="C14" s="204"/>
      <c r="D14" s="207"/>
      <c r="E14" s="208"/>
      <c r="F14" s="207"/>
      <c r="G14" s="208"/>
      <c r="H14" s="70"/>
    </row>
    <row r="15" spans="2:9" ht="16.5" customHeight="1">
      <c r="B15" s="203" t="s">
        <v>107</v>
      </c>
      <c r="C15" s="204"/>
      <c r="D15" s="207"/>
      <c r="E15" s="208"/>
      <c r="F15" s="207"/>
      <c r="G15" s="208"/>
      <c r="H15" s="70"/>
    </row>
    <row r="16" spans="2:9" ht="16.5" customHeight="1">
      <c r="B16" s="203" t="s">
        <v>108</v>
      </c>
      <c r="C16" s="204"/>
      <c r="D16" s="216"/>
      <c r="E16" s="217"/>
      <c r="F16" s="216"/>
      <c r="G16" s="217"/>
      <c r="H16" s="70"/>
    </row>
    <row r="17" spans="2:8" ht="16.5" customHeight="1">
      <c r="B17" s="203" t="s">
        <v>109</v>
      </c>
      <c r="C17" s="204"/>
      <c r="D17" s="216"/>
      <c r="E17" s="217"/>
      <c r="F17" s="216"/>
      <c r="G17" s="217"/>
      <c r="H17" s="70"/>
    </row>
    <row r="18" spans="2:8" ht="16.5" customHeight="1">
      <c r="B18" s="203" t="s">
        <v>110</v>
      </c>
      <c r="C18" s="204"/>
      <c r="D18" s="216"/>
      <c r="E18" s="217"/>
      <c r="F18" s="216"/>
      <c r="G18" s="217"/>
      <c r="H18" s="70"/>
    </row>
    <row r="19" spans="2:8" ht="16.5" customHeight="1">
      <c r="B19" s="203" t="s">
        <v>111</v>
      </c>
      <c r="C19" s="204"/>
      <c r="D19" s="216"/>
      <c r="E19" s="217"/>
      <c r="F19" s="216"/>
      <c r="G19" s="217"/>
      <c r="H19" s="70"/>
    </row>
    <row r="20" spans="2:8" ht="16.5" customHeight="1">
      <c r="B20" s="203" t="s">
        <v>112</v>
      </c>
      <c r="C20" s="204"/>
      <c r="D20" s="216"/>
      <c r="E20" s="217"/>
      <c r="F20" s="216"/>
      <c r="G20" s="217"/>
      <c r="H20" s="70"/>
    </row>
    <row r="21" spans="2:8" ht="16.5" customHeight="1">
      <c r="B21" s="203" t="s">
        <v>113</v>
      </c>
      <c r="C21" s="204"/>
      <c r="D21" s="216"/>
      <c r="E21" s="217"/>
      <c r="F21" s="216"/>
      <c r="G21" s="217"/>
      <c r="H21" s="70"/>
    </row>
    <row r="22" spans="2:8" ht="16.5" customHeight="1">
      <c r="B22" s="214" t="s">
        <v>97</v>
      </c>
      <c r="C22" s="215"/>
      <c r="D22" s="209">
        <f>SUM(D10:E21)</f>
        <v>0</v>
      </c>
      <c r="E22" s="210"/>
      <c r="F22" s="209">
        <f>SUM(F10:G21)</f>
        <v>0</v>
      </c>
      <c r="G22" s="210"/>
      <c r="H22" s="70"/>
    </row>
    <row r="23" spans="2:8" ht="16.5" customHeight="1">
      <c r="C23" s="2"/>
      <c r="D23" s="2"/>
      <c r="E23" s="2"/>
      <c r="F23" s="68"/>
    </row>
    <row r="24" spans="2:8" ht="16.5" customHeight="1">
      <c r="B24" s="2" t="s">
        <v>151</v>
      </c>
      <c r="C24" s="2"/>
      <c r="F24" s="71"/>
    </row>
    <row r="25" spans="2:8" ht="16.5" customHeight="1">
      <c r="B25" s="2" t="s">
        <v>149</v>
      </c>
    </row>
  </sheetData>
  <sheetProtection algorithmName="SHA-512" hashValue="4Ub5CqmtdvXx6Y5JbdIh2KPRgH8LMs6GABvcpYSKBqgBm+geoY5a3LhJGkByczQZWa+dLSbMuW9hFEUnbIE89A==" saltValue="FWzHkec1tGemxYrMWInt3g==" spinCount="100000" sheet="1" objects="1" scenarios="1"/>
  <mergeCells count="48">
    <mergeCell ref="B21:C21"/>
    <mergeCell ref="D21:E21"/>
    <mergeCell ref="F21:G21"/>
    <mergeCell ref="B22:C22"/>
    <mergeCell ref="D22:E22"/>
    <mergeCell ref="F22:G22"/>
    <mergeCell ref="B19:C19"/>
    <mergeCell ref="D19:E19"/>
    <mergeCell ref="F19:G19"/>
    <mergeCell ref="B20:C20"/>
    <mergeCell ref="D20:E20"/>
    <mergeCell ref="F20:G20"/>
    <mergeCell ref="B17:C17"/>
    <mergeCell ref="D17:E17"/>
    <mergeCell ref="F17:G17"/>
    <mergeCell ref="B18:C18"/>
    <mergeCell ref="D18:E18"/>
    <mergeCell ref="F18:G18"/>
    <mergeCell ref="B15:C15"/>
    <mergeCell ref="D15:E15"/>
    <mergeCell ref="F15:G15"/>
    <mergeCell ref="B16:C16"/>
    <mergeCell ref="D16:E16"/>
    <mergeCell ref="F16:G16"/>
    <mergeCell ref="B13:C13"/>
    <mergeCell ref="D13:E13"/>
    <mergeCell ref="F13:G13"/>
    <mergeCell ref="B14:C14"/>
    <mergeCell ref="D14:E14"/>
    <mergeCell ref="F14:G14"/>
    <mergeCell ref="B11:C11"/>
    <mergeCell ref="D11:E11"/>
    <mergeCell ref="F11:G11"/>
    <mergeCell ref="B12:C12"/>
    <mergeCell ref="D12:E12"/>
    <mergeCell ref="F12:G12"/>
    <mergeCell ref="B9:C9"/>
    <mergeCell ref="D9:E9"/>
    <mergeCell ref="F9:G9"/>
    <mergeCell ref="B10:C10"/>
    <mergeCell ref="D10:E10"/>
    <mergeCell ref="F10:G10"/>
    <mergeCell ref="B5:C5"/>
    <mergeCell ref="D5:G5"/>
    <mergeCell ref="B6:C6"/>
    <mergeCell ref="D6:G6"/>
    <mergeCell ref="B7:C7"/>
    <mergeCell ref="D7:G7"/>
  </mergeCells>
  <phoneticPr fontId="2"/>
  <dataValidations count="3">
    <dataValidation imeMode="off" allowBlank="1" showInputMessage="1" showErrorMessage="1" sqref="D6 D22 F22" xr:uid="{94E39EA4-FC07-49F3-B735-4458E854E70E}"/>
    <dataValidation type="whole" imeMode="off" allowBlank="1" showInputMessage="1" showErrorMessage="1" error="10桁で入力してください。" sqref="D5" xr:uid="{20D5B635-28AC-4A9C-B295-7B3F3C3F6F6A}">
      <formula1>1000000000</formula1>
      <formula2>9999999999</formula2>
    </dataValidation>
    <dataValidation type="whole" imeMode="off" operator="greaterThanOrEqual" allowBlank="1" showInputMessage="1" showErrorMessage="1" sqref="D10:G21" xr:uid="{9BF34B71-7512-4CEE-9240-271807A2AE10}">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12B99-98D0-4454-A410-E5A5749B0584}">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10</v>
      </c>
    </row>
    <row r="3" spans="2:9" ht="16.5" customHeight="1">
      <c r="B3" s="55"/>
      <c r="C3" s="55"/>
      <c r="D3" s="55"/>
      <c r="E3" s="55"/>
      <c r="F3" s="68"/>
    </row>
    <row r="4" spans="2:9" ht="16.5" customHeight="1">
      <c r="B4" s="55"/>
      <c r="C4" s="55"/>
      <c r="D4" s="55"/>
      <c r="E4" s="55"/>
      <c r="F4" s="68"/>
    </row>
    <row r="5" spans="2:9" ht="16.5" customHeight="1">
      <c r="B5" s="109" t="s">
        <v>92</v>
      </c>
      <c r="C5" s="109"/>
      <c r="D5" s="211"/>
      <c r="E5" s="212"/>
      <c r="F5" s="212"/>
      <c r="G5" s="213"/>
      <c r="H5" s="69"/>
      <c r="I5" s="69"/>
    </row>
    <row r="6" spans="2:9" ht="16.5" customHeight="1">
      <c r="B6" s="109" t="s">
        <v>95</v>
      </c>
      <c r="C6" s="109"/>
      <c r="D6" s="211"/>
      <c r="E6" s="212"/>
      <c r="F6" s="212"/>
      <c r="G6" s="213"/>
      <c r="H6" s="69"/>
      <c r="I6" s="69"/>
    </row>
    <row r="7" spans="2:9" ht="16.5" customHeight="1">
      <c r="B7" s="109" t="s">
        <v>119</v>
      </c>
      <c r="C7" s="109"/>
      <c r="D7" s="200" t="str">
        <f>'別紙2-1'!D7</f>
        <v>障害児通所支援事業</v>
      </c>
      <c r="E7" s="201"/>
      <c r="F7" s="201"/>
      <c r="G7" s="202"/>
      <c r="H7" s="69"/>
      <c r="I7" s="80"/>
    </row>
    <row r="8" spans="2:9" ht="16.5" customHeight="1">
      <c r="C8" s="49"/>
      <c r="D8" s="49"/>
      <c r="E8" s="2"/>
      <c r="F8" s="68"/>
    </row>
    <row r="9" spans="2:9" ht="29.25" customHeight="1">
      <c r="B9" s="205" t="s">
        <v>101</v>
      </c>
      <c r="C9" s="206"/>
      <c r="D9" s="205" t="s">
        <v>117</v>
      </c>
      <c r="E9" s="206"/>
      <c r="F9" s="205" t="s">
        <v>148</v>
      </c>
      <c r="G9" s="206"/>
      <c r="H9" s="70"/>
    </row>
    <row r="10" spans="2:9" ht="16.5" customHeight="1">
      <c r="B10" s="203" t="s">
        <v>102</v>
      </c>
      <c r="C10" s="204"/>
      <c r="D10" s="216"/>
      <c r="E10" s="217"/>
      <c r="F10" s="207"/>
      <c r="G10" s="208"/>
      <c r="H10" s="70"/>
    </row>
    <row r="11" spans="2:9" ht="16.5" customHeight="1">
      <c r="B11" s="203" t="s">
        <v>103</v>
      </c>
      <c r="C11" s="204"/>
      <c r="D11" s="216"/>
      <c r="E11" s="217"/>
      <c r="F11" s="207"/>
      <c r="G11" s="208"/>
      <c r="H11" s="70"/>
    </row>
    <row r="12" spans="2:9" ht="16.5" customHeight="1">
      <c r="B12" s="203" t="s">
        <v>104</v>
      </c>
      <c r="C12" s="204"/>
      <c r="D12" s="216"/>
      <c r="E12" s="217"/>
      <c r="F12" s="207"/>
      <c r="G12" s="208"/>
      <c r="H12" s="70"/>
    </row>
    <row r="13" spans="2:9" ht="16.5" customHeight="1">
      <c r="B13" s="203" t="s">
        <v>105</v>
      </c>
      <c r="C13" s="204"/>
      <c r="D13" s="207"/>
      <c r="E13" s="208"/>
      <c r="F13" s="207"/>
      <c r="G13" s="208"/>
      <c r="H13" s="70"/>
    </row>
    <row r="14" spans="2:9" ht="16.5" customHeight="1">
      <c r="B14" s="203" t="s">
        <v>106</v>
      </c>
      <c r="C14" s="204"/>
      <c r="D14" s="207"/>
      <c r="E14" s="208"/>
      <c r="F14" s="207"/>
      <c r="G14" s="208"/>
      <c r="H14" s="70"/>
    </row>
    <row r="15" spans="2:9" ht="16.5" customHeight="1">
      <c r="B15" s="203" t="s">
        <v>107</v>
      </c>
      <c r="C15" s="204"/>
      <c r="D15" s="207"/>
      <c r="E15" s="208"/>
      <c r="F15" s="207"/>
      <c r="G15" s="208"/>
      <c r="H15" s="70"/>
    </row>
    <row r="16" spans="2:9" ht="16.5" customHeight="1">
      <c r="B16" s="203" t="s">
        <v>108</v>
      </c>
      <c r="C16" s="204"/>
      <c r="D16" s="216"/>
      <c r="E16" s="217"/>
      <c r="F16" s="216"/>
      <c r="G16" s="217"/>
      <c r="H16" s="70"/>
    </row>
    <row r="17" spans="2:8" ht="16.5" customHeight="1">
      <c r="B17" s="203" t="s">
        <v>109</v>
      </c>
      <c r="C17" s="204"/>
      <c r="D17" s="216"/>
      <c r="E17" s="217"/>
      <c r="F17" s="216"/>
      <c r="G17" s="217"/>
      <c r="H17" s="70"/>
    </row>
    <row r="18" spans="2:8" ht="16.5" customHeight="1">
      <c r="B18" s="203" t="s">
        <v>110</v>
      </c>
      <c r="C18" s="204"/>
      <c r="D18" s="216"/>
      <c r="E18" s="217"/>
      <c r="F18" s="216"/>
      <c r="G18" s="217"/>
      <c r="H18" s="70"/>
    </row>
    <row r="19" spans="2:8" ht="16.5" customHeight="1">
      <c r="B19" s="203" t="s">
        <v>111</v>
      </c>
      <c r="C19" s="204"/>
      <c r="D19" s="216"/>
      <c r="E19" s="217"/>
      <c r="F19" s="216"/>
      <c r="G19" s="217"/>
      <c r="H19" s="70"/>
    </row>
    <row r="20" spans="2:8" ht="16.5" customHeight="1">
      <c r="B20" s="203" t="s">
        <v>112</v>
      </c>
      <c r="C20" s="204"/>
      <c r="D20" s="216"/>
      <c r="E20" s="217"/>
      <c r="F20" s="216"/>
      <c r="G20" s="217"/>
      <c r="H20" s="70"/>
    </row>
    <row r="21" spans="2:8" ht="16.5" customHeight="1">
      <c r="B21" s="203" t="s">
        <v>113</v>
      </c>
      <c r="C21" s="204"/>
      <c r="D21" s="216"/>
      <c r="E21" s="217"/>
      <c r="F21" s="216"/>
      <c r="G21" s="217"/>
      <c r="H21" s="70"/>
    </row>
    <row r="22" spans="2:8" ht="16.5" customHeight="1">
      <c r="B22" s="214" t="s">
        <v>97</v>
      </c>
      <c r="C22" s="215"/>
      <c r="D22" s="209">
        <f>SUM(D10:E21)</f>
        <v>0</v>
      </c>
      <c r="E22" s="210"/>
      <c r="F22" s="209">
        <f>SUM(F10:G21)</f>
        <v>0</v>
      </c>
      <c r="G22" s="210"/>
      <c r="H22" s="70"/>
    </row>
    <row r="23" spans="2:8" ht="16.5" customHeight="1">
      <c r="C23" s="2"/>
      <c r="D23" s="2"/>
      <c r="E23" s="2"/>
      <c r="F23" s="68"/>
    </row>
    <row r="24" spans="2:8" ht="16.5" customHeight="1">
      <c r="B24" s="2" t="s">
        <v>151</v>
      </c>
      <c r="C24" s="2"/>
      <c r="F24" s="71"/>
    </row>
    <row r="25" spans="2:8" ht="16.5" customHeight="1">
      <c r="B25" s="2" t="s">
        <v>149</v>
      </c>
    </row>
  </sheetData>
  <sheetProtection algorithmName="SHA-512" hashValue="gSCPFT+y7cKasIO4zB5GGo3hvtpeubgTMvOi+vNduQ2yXmEoU4+lJ9Z/nmHALvzw/qQk6ZQaKtxf0cG8PbKSpw==" saltValue="CxDXDrXOZ7vm3LZgOFoXnQ==" spinCount="100000" sheet="1" objects="1" scenarios="1"/>
  <mergeCells count="48">
    <mergeCell ref="B21:C21"/>
    <mergeCell ref="D21:E21"/>
    <mergeCell ref="F21:G21"/>
    <mergeCell ref="B22:C22"/>
    <mergeCell ref="D22:E22"/>
    <mergeCell ref="F22:G22"/>
    <mergeCell ref="B19:C19"/>
    <mergeCell ref="D19:E19"/>
    <mergeCell ref="F19:G19"/>
    <mergeCell ref="B20:C20"/>
    <mergeCell ref="D20:E20"/>
    <mergeCell ref="F20:G20"/>
    <mergeCell ref="B17:C17"/>
    <mergeCell ref="D17:E17"/>
    <mergeCell ref="F17:G17"/>
    <mergeCell ref="B18:C18"/>
    <mergeCell ref="D18:E18"/>
    <mergeCell ref="F18:G18"/>
    <mergeCell ref="B15:C15"/>
    <mergeCell ref="D15:E15"/>
    <mergeCell ref="F15:G15"/>
    <mergeCell ref="B16:C16"/>
    <mergeCell ref="D16:E16"/>
    <mergeCell ref="F16:G16"/>
    <mergeCell ref="B13:C13"/>
    <mergeCell ref="D13:E13"/>
    <mergeCell ref="F13:G13"/>
    <mergeCell ref="B14:C14"/>
    <mergeCell ref="D14:E14"/>
    <mergeCell ref="F14:G14"/>
    <mergeCell ref="B11:C11"/>
    <mergeCell ref="D11:E11"/>
    <mergeCell ref="F11:G11"/>
    <mergeCell ref="B12:C12"/>
    <mergeCell ref="D12:E12"/>
    <mergeCell ref="F12:G12"/>
    <mergeCell ref="B9:C9"/>
    <mergeCell ref="D9:E9"/>
    <mergeCell ref="F9:G9"/>
    <mergeCell ref="B10:C10"/>
    <mergeCell ref="D10:E10"/>
    <mergeCell ref="F10:G10"/>
    <mergeCell ref="B5:C5"/>
    <mergeCell ref="D5:G5"/>
    <mergeCell ref="B6:C6"/>
    <mergeCell ref="D6:G6"/>
    <mergeCell ref="B7:C7"/>
    <mergeCell ref="D7:G7"/>
  </mergeCells>
  <phoneticPr fontId="2"/>
  <dataValidations count="3">
    <dataValidation type="whole" imeMode="off" allowBlank="1" showInputMessage="1" showErrorMessage="1" error="10桁で入力してください。" sqref="D5" xr:uid="{AC3FFDB0-5021-4514-979F-C8FDCBC17D2A}">
      <formula1>1000000000</formula1>
      <formula2>9999999999</formula2>
    </dataValidation>
    <dataValidation imeMode="off" allowBlank="1" showInputMessage="1" showErrorMessage="1" sqref="D6 D22 F22" xr:uid="{DCBB26E4-1F5C-46D4-A6C7-D1DAF52232E3}"/>
    <dataValidation type="whole" imeMode="off" operator="greaterThanOrEqual" allowBlank="1" showInputMessage="1" showErrorMessage="1" sqref="D10:G21" xr:uid="{407ABD8C-4EC6-486C-BD42-D8361D6D12FC}">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0C0"/>
  </sheetPr>
  <dimension ref="A1:AY75"/>
  <sheetViews>
    <sheetView showGridLines="0" view="pageBreakPreview" zoomScale="90" zoomScaleNormal="100" zoomScaleSheetLayoutView="90" workbookViewId="0">
      <selection activeCell="R11" sqref="R11:AL11"/>
    </sheetView>
  </sheetViews>
  <sheetFormatPr defaultColWidth="9" defaultRowHeight="13.2"/>
  <cols>
    <col min="1" max="6" width="2.33203125" style="1" customWidth="1"/>
    <col min="7" max="8" width="2.109375" style="1" customWidth="1"/>
    <col min="9" max="21" width="2.33203125" style="1" customWidth="1"/>
    <col min="22" max="23" width="2.109375" style="1" customWidth="1"/>
    <col min="24" max="39" width="2.33203125" style="1" customWidth="1"/>
    <col min="40" max="16384" width="9" style="1"/>
  </cols>
  <sheetData>
    <row r="1" spans="1:39" ht="15" customHeight="1">
      <c r="A1" s="2" t="s">
        <v>58</v>
      </c>
    </row>
    <row r="2" spans="1:39" ht="15" customHeight="1">
      <c r="A2" s="2"/>
    </row>
    <row r="3" spans="1:39" ht="15" customHeight="1">
      <c r="A3" s="2"/>
    </row>
    <row r="4" spans="1:39" ht="15" customHeight="1">
      <c r="A4" s="101" t="s">
        <v>66</v>
      </c>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61"/>
    </row>
    <row r="5" spans="1:39" ht="15" customHeight="1">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row>
    <row r="6" spans="1:39" ht="15" customHeight="1">
      <c r="A6" s="48"/>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row>
    <row r="7" spans="1:39" ht="15" customHeight="1">
      <c r="A7" s="2"/>
      <c r="B7" s="2"/>
      <c r="C7" s="2"/>
      <c r="D7" s="2"/>
      <c r="E7" s="2"/>
      <c r="F7" s="2"/>
      <c r="G7" s="2"/>
      <c r="H7" s="2"/>
      <c r="I7" s="2"/>
      <c r="J7" s="2"/>
      <c r="K7" s="2"/>
      <c r="L7" s="2"/>
      <c r="M7" s="2"/>
      <c r="N7" s="2"/>
      <c r="O7" s="2"/>
      <c r="P7" s="2"/>
      <c r="Q7" s="2"/>
      <c r="R7" s="2"/>
      <c r="S7" s="2"/>
      <c r="T7" s="2"/>
      <c r="U7" s="2"/>
      <c r="V7" s="2"/>
      <c r="W7" s="2"/>
      <c r="X7" s="2"/>
      <c r="Y7" s="2"/>
      <c r="Z7" s="2"/>
      <c r="AA7" s="2"/>
      <c r="AB7" s="121" t="s">
        <v>81</v>
      </c>
      <c r="AC7" s="121"/>
      <c r="AD7" s="11"/>
      <c r="AE7" s="1" t="s">
        <v>57</v>
      </c>
      <c r="AF7" s="225"/>
      <c r="AG7" s="225"/>
      <c r="AH7" s="2" t="s">
        <v>56</v>
      </c>
      <c r="AI7" s="225"/>
      <c r="AJ7" s="225"/>
      <c r="AK7" s="2" t="s">
        <v>55</v>
      </c>
      <c r="AL7" s="2"/>
    </row>
    <row r="8" spans="1:39" ht="1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row>
    <row r="9" spans="1:39" ht="15" customHeight="1">
      <c r="A9" s="2"/>
      <c r="B9" s="2" t="s">
        <v>50</v>
      </c>
      <c r="C9" s="2"/>
      <c r="D9" s="2"/>
      <c r="E9" s="2"/>
      <c r="F9" s="2"/>
      <c r="G9" s="2"/>
      <c r="H9" s="2"/>
      <c r="I9" s="2"/>
      <c r="J9" s="2"/>
      <c r="K9" s="2"/>
      <c r="L9" s="2"/>
      <c r="M9" s="2"/>
      <c r="N9" s="2"/>
      <c r="O9" s="2"/>
      <c r="P9" s="2"/>
      <c r="Q9" s="2"/>
      <c r="R9" s="2"/>
      <c r="S9" s="220"/>
      <c r="T9" s="221"/>
      <c r="U9" s="221"/>
      <c r="V9" s="221"/>
      <c r="W9" s="221"/>
      <c r="X9" s="221"/>
      <c r="Y9" s="221"/>
      <c r="Z9" s="221"/>
      <c r="AA9" s="221"/>
      <c r="AB9" s="221"/>
      <c r="AC9" s="221"/>
      <c r="AD9" s="221"/>
      <c r="AE9" s="221"/>
      <c r="AF9" s="221"/>
      <c r="AG9" s="221"/>
      <c r="AH9" s="221"/>
      <c r="AI9" s="221"/>
      <c r="AJ9" s="221"/>
      <c r="AK9" s="221"/>
      <c r="AL9" s="221"/>
      <c r="AM9" s="221"/>
    </row>
    <row r="10" spans="1:39" ht="15" customHeight="1">
      <c r="A10" s="2"/>
      <c r="B10" s="2"/>
      <c r="C10" s="2"/>
      <c r="D10" s="2"/>
      <c r="E10" s="2"/>
      <c r="F10" s="2"/>
      <c r="G10" s="2"/>
      <c r="H10" s="2"/>
      <c r="I10" s="2"/>
      <c r="J10" s="2"/>
      <c r="K10" s="2"/>
      <c r="L10" s="2"/>
      <c r="M10" s="2"/>
      <c r="N10" s="2"/>
      <c r="O10" s="2"/>
      <c r="P10" s="2"/>
      <c r="Q10" s="2"/>
      <c r="R10" s="2"/>
      <c r="S10" s="220"/>
      <c r="T10" s="221"/>
      <c r="U10" s="221"/>
      <c r="V10" s="221"/>
      <c r="W10" s="221"/>
      <c r="X10" s="221"/>
      <c r="Y10" s="221"/>
      <c r="Z10" s="221"/>
      <c r="AA10" s="221"/>
      <c r="AB10" s="221"/>
      <c r="AC10" s="221"/>
      <c r="AD10" s="221"/>
      <c r="AE10" s="221"/>
      <c r="AF10" s="221"/>
      <c r="AG10" s="221"/>
      <c r="AH10" s="221"/>
      <c r="AI10" s="221"/>
      <c r="AJ10" s="221"/>
      <c r="AK10" s="221"/>
      <c r="AL10" s="221"/>
      <c r="AM10" s="221"/>
    </row>
    <row r="11" spans="1:39" ht="22.5" customHeight="1">
      <c r="A11" s="2"/>
      <c r="B11" s="2"/>
      <c r="C11" s="2"/>
      <c r="D11" s="2"/>
      <c r="E11" s="2"/>
      <c r="F11" s="2"/>
      <c r="G11" s="2"/>
      <c r="H11" s="2"/>
      <c r="I11" s="2"/>
      <c r="J11" s="2"/>
      <c r="K11" s="112" t="s">
        <v>1</v>
      </c>
      <c r="L11" s="112"/>
      <c r="M11" s="112"/>
      <c r="N11" s="112"/>
      <c r="O11" s="112"/>
      <c r="P11" s="112"/>
      <c r="Q11" s="112"/>
      <c r="R11" s="220">
        <f>交付申請!R11</f>
        <v>0</v>
      </c>
      <c r="S11" s="221"/>
      <c r="T11" s="221"/>
      <c r="U11" s="221"/>
      <c r="V11" s="221"/>
      <c r="W11" s="221"/>
      <c r="X11" s="221"/>
      <c r="Y11" s="221"/>
      <c r="Z11" s="221"/>
      <c r="AA11" s="221"/>
      <c r="AB11" s="221"/>
      <c r="AC11" s="221"/>
      <c r="AD11" s="221"/>
      <c r="AE11" s="221"/>
      <c r="AF11" s="221"/>
      <c r="AG11" s="221"/>
      <c r="AH11" s="221"/>
      <c r="AI11" s="221"/>
      <c r="AJ11" s="221"/>
      <c r="AK11" s="221"/>
      <c r="AL11" s="221"/>
    </row>
    <row r="12" spans="1:39" ht="22.5" customHeight="1">
      <c r="A12" s="2"/>
      <c r="B12" s="2"/>
      <c r="C12" s="2"/>
      <c r="D12" s="2"/>
      <c r="E12" s="2"/>
      <c r="F12" s="2"/>
      <c r="G12" s="2"/>
      <c r="H12" s="2"/>
      <c r="I12" s="2"/>
      <c r="J12" s="2"/>
      <c r="K12" s="112" t="s">
        <v>51</v>
      </c>
      <c r="L12" s="112"/>
      <c r="M12" s="112"/>
      <c r="N12" s="112"/>
      <c r="O12" s="112"/>
      <c r="P12" s="112"/>
      <c r="Q12" s="112"/>
      <c r="R12" s="220">
        <f>交付申請!R12</f>
        <v>0</v>
      </c>
      <c r="S12" s="221"/>
      <c r="T12" s="221"/>
      <c r="U12" s="221"/>
      <c r="V12" s="221"/>
      <c r="W12" s="221"/>
      <c r="X12" s="221"/>
      <c r="Y12" s="221"/>
      <c r="Z12" s="221"/>
      <c r="AA12" s="221"/>
      <c r="AB12" s="221"/>
      <c r="AC12" s="221"/>
      <c r="AD12" s="221"/>
      <c r="AE12" s="221"/>
      <c r="AF12" s="221"/>
      <c r="AG12" s="221"/>
      <c r="AH12" s="221"/>
      <c r="AI12" s="221"/>
      <c r="AJ12" s="221"/>
      <c r="AK12" s="221"/>
      <c r="AL12" s="221"/>
    </row>
    <row r="13" spans="1:39" ht="22.5" customHeight="1">
      <c r="A13" s="2"/>
      <c r="B13" s="2"/>
      <c r="C13" s="2"/>
      <c r="D13" s="2"/>
      <c r="E13" s="2"/>
      <c r="F13" s="2"/>
      <c r="G13" s="2"/>
      <c r="H13" s="2"/>
      <c r="I13" s="2"/>
      <c r="J13" s="2"/>
      <c r="K13" s="112" t="s">
        <v>59</v>
      </c>
      <c r="L13" s="112"/>
      <c r="M13" s="112"/>
      <c r="N13" s="112"/>
      <c r="O13" s="112"/>
      <c r="P13" s="112"/>
      <c r="Q13" s="112"/>
      <c r="R13" s="220" t="str">
        <f>交付申請!R13</f>
        <v>別紙１のとおり</v>
      </c>
      <c r="S13" s="221"/>
      <c r="T13" s="221"/>
      <c r="U13" s="221"/>
      <c r="V13" s="221"/>
      <c r="W13" s="221"/>
      <c r="X13" s="221"/>
      <c r="Y13" s="221"/>
      <c r="Z13" s="221"/>
      <c r="AA13" s="221"/>
      <c r="AB13" s="221"/>
      <c r="AC13" s="221"/>
      <c r="AD13" s="221"/>
      <c r="AE13" s="221"/>
      <c r="AF13" s="221"/>
      <c r="AG13" s="221"/>
      <c r="AH13" s="221"/>
      <c r="AI13" s="221"/>
      <c r="AJ13" s="221"/>
      <c r="AK13" s="221"/>
      <c r="AL13" s="221"/>
    </row>
    <row r="14" spans="1:39" ht="22.5" customHeight="1">
      <c r="A14" s="2"/>
      <c r="B14" s="2"/>
      <c r="C14" s="2"/>
      <c r="D14" s="2"/>
      <c r="E14" s="2"/>
      <c r="F14" s="2"/>
      <c r="G14" s="2"/>
      <c r="H14" s="2"/>
      <c r="I14" s="2"/>
      <c r="J14" s="2"/>
      <c r="K14" s="112" t="s">
        <v>3</v>
      </c>
      <c r="L14" s="112"/>
      <c r="M14" s="112"/>
      <c r="N14" s="112"/>
      <c r="O14" s="112"/>
      <c r="P14" s="112"/>
      <c r="Q14" s="112"/>
      <c r="R14" s="221" t="str">
        <f>交付申請!R14&amp;"　"&amp;交付申請!Y14</f>
        <v>　</v>
      </c>
      <c r="S14" s="221"/>
      <c r="T14" s="221"/>
      <c r="U14" s="221"/>
      <c r="V14" s="221"/>
      <c r="W14" s="221"/>
      <c r="X14" s="221"/>
      <c r="Y14" s="221"/>
      <c r="Z14" s="221"/>
      <c r="AA14" s="221"/>
      <c r="AB14" s="221"/>
      <c r="AC14" s="221"/>
      <c r="AD14" s="221"/>
      <c r="AE14" s="221"/>
      <c r="AF14" s="221"/>
      <c r="AG14" s="221"/>
      <c r="AH14" s="221"/>
      <c r="AI14" s="221"/>
      <c r="AJ14" s="221"/>
      <c r="AK14" s="221"/>
      <c r="AL14" s="221"/>
    </row>
    <row r="15" spans="1:39" ht="22.5" customHeight="1">
      <c r="A15" s="2"/>
      <c r="B15" s="2"/>
      <c r="C15" s="2"/>
      <c r="D15" s="2"/>
      <c r="E15" s="2"/>
      <c r="F15" s="2"/>
      <c r="G15" s="2"/>
      <c r="H15" s="2"/>
      <c r="I15" s="2"/>
      <c r="J15" s="2"/>
      <c r="K15" s="62"/>
      <c r="L15" s="62"/>
      <c r="M15" s="62"/>
      <c r="N15" s="62"/>
      <c r="O15" s="62"/>
      <c r="P15" s="62"/>
      <c r="Q15" s="62"/>
      <c r="R15" s="63"/>
      <c r="S15" s="220"/>
      <c r="T15" s="221"/>
      <c r="U15" s="221"/>
      <c r="V15" s="221"/>
      <c r="W15" s="221"/>
      <c r="X15" s="221"/>
      <c r="Y15" s="221"/>
      <c r="Z15" s="221"/>
      <c r="AA15" s="221"/>
      <c r="AB15" s="221"/>
      <c r="AC15" s="221"/>
      <c r="AD15" s="221"/>
      <c r="AE15" s="221"/>
      <c r="AF15" s="221"/>
      <c r="AG15" s="221"/>
      <c r="AH15" s="221"/>
      <c r="AI15" s="221"/>
      <c r="AJ15" s="221"/>
      <c r="AK15" s="221"/>
      <c r="AL15" s="221"/>
      <c r="AM15" s="221"/>
    </row>
    <row r="16" spans="1:39" ht="15" customHeight="1">
      <c r="A16" s="2"/>
      <c r="B16" s="2"/>
      <c r="C16" s="2"/>
      <c r="D16" s="2"/>
      <c r="E16" s="2"/>
      <c r="F16" s="2"/>
      <c r="G16" s="2"/>
      <c r="H16" s="2"/>
      <c r="I16" s="2"/>
      <c r="J16" s="2"/>
      <c r="K16" s="2"/>
      <c r="L16" s="2"/>
      <c r="M16" s="2"/>
      <c r="N16" s="2"/>
      <c r="O16" s="2"/>
      <c r="P16" s="2"/>
      <c r="Q16" s="2"/>
      <c r="R16" s="220"/>
      <c r="S16" s="221"/>
      <c r="T16" s="221"/>
      <c r="U16" s="221"/>
      <c r="V16" s="221"/>
      <c r="W16" s="221"/>
      <c r="X16" s="221"/>
      <c r="Y16" s="221"/>
      <c r="Z16" s="221"/>
      <c r="AA16" s="221"/>
      <c r="AB16" s="221"/>
      <c r="AC16" s="221"/>
      <c r="AD16" s="221"/>
      <c r="AE16" s="221"/>
      <c r="AF16" s="221"/>
      <c r="AG16" s="221"/>
      <c r="AH16" s="221"/>
      <c r="AI16" s="221"/>
      <c r="AJ16" s="221"/>
      <c r="AK16" s="221"/>
      <c r="AL16" s="221"/>
    </row>
    <row r="17" spans="1:51" ht="1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row>
    <row r="18" spans="1:51" ht="15" customHeight="1">
      <c r="A18" s="121" t="s">
        <v>81</v>
      </c>
      <c r="B18" s="121"/>
      <c r="C18" s="224"/>
      <c r="D18" s="224"/>
      <c r="E18" s="2" t="s">
        <v>57</v>
      </c>
      <c r="F18" s="223"/>
      <c r="G18" s="223"/>
      <c r="H18" s="2" t="s">
        <v>56</v>
      </c>
      <c r="I18" s="224"/>
      <c r="J18" s="224"/>
      <c r="K18" s="2" t="s">
        <v>55</v>
      </c>
      <c r="L18" s="98"/>
      <c r="M18" s="222" t="s">
        <v>124</v>
      </c>
      <c r="N18" s="222"/>
      <c r="O18" s="222"/>
      <c r="P18" s="222"/>
      <c r="Q18" s="224"/>
      <c r="R18" s="224"/>
      <c r="S18" s="224"/>
      <c r="T18" s="2" t="s">
        <v>84</v>
      </c>
      <c r="U18" s="2" t="s">
        <v>86</v>
      </c>
      <c r="V18" s="2"/>
      <c r="W18" s="2"/>
      <c r="X18" s="2"/>
      <c r="Y18" s="2"/>
      <c r="AA18" s="2"/>
      <c r="AB18" s="2"/>
      <c r="AD18" s="2"/>
      <c r="AE18" s="2"/>
      <c r="AF18" s="2"/>
      <c r="AG18" s="2"/>
      <c r="AH18" s="2"/>
      <c r="AI18" s="2"/>
      <c r="AJ18" s="2"/>
      <c r="AK18" s="2"/>
      <c r="AL18" s="2"/>
    </row>
    <row r="19" spans="1:51" ht="15" customHeight="1">
      <c r="A19" s="2" t="s">
        <v>87</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row>
    <row r="20" spans="1:51" ht="15" customHeight="1">
      <c r="A20" s="2" t="s">
        <v>85</v>
      </c>
      <c r="B20" s="2"/>
      <c r="C20" s="2"/>
      <c r="D20" s="2"/>
      <c r="E20" s="2"/>
      <c r="F20" s="2"/>
      <c r="G20" s="2"/>
      <c r="H20" s="2"/>
      <c r="I20" s="2"/>
      <c r="J20" s="2"/>
      <c r="K20" s="2"/>
      <c r="L20" s="2"/>
      <c r="M20" s="51"/>
      <c r="N20" s="51"/>
      <c r="O20" s="51"/>
      <c r="P20" s="51"/>
      <c r="Q20" s="51"/>
      <c r="R20" s="51"/>
      <c r="S20" s="51"/>
      <c r="T20" s="51"/>
      <c r="U20" s="51"/>
      <c r="V20" s="51"/>
      <c r="W20" s="51"/>
      <c r="X20" s="51"/>
      <c r="Y20" s="51"/>
      <c r="Z20" s="51"/>
      <c r="AA20" s="51"/>
      <c r="AB20" s="51"/>
      <c r="AC20" s="51"/>
      <c r="AE20" s="51"/>
      <c r="AF20" s="51"/>
      <c r="AG20" s="51"/>
      <c r="AH20" s="51"/>
      <c r="AI20" s="2"/>
      <c r="AJ20" s="2"/>
      <c r="AK20" s="2"/>
      <c r="AL20" s="2"/>
    </row>
    <row r="21" spans="1:51" ht="15" customHeight="1">
      <c r="A21" s="2"/>
      <c r="B21" s="2"/>
      <c r="C21" s="2"/>
      <c r="D21" s="2"/>
      <c r="E21" s="2"/>
      <c r="F21" s="2"/>
      <c r="G21" s="2"/>
      <c r="H21" s="2"/>
      <c r="I21" s="2"/>
      <c r="J21" s="2"/>
      <c r="K21" s="2"/>
      <c r="L21" s="2"/>
      <c r="M21" s="51"/>
      <c r="N21" s="51"/>
      <c r="O21" s="51"/>
      <c r="P21" s="51"/>
      <c r="Q21" s="51"/>
      <c r="R21" s="51"/>
      <c r="S21" s="51"/>
      <c r="T21" s="51"/>
      <c r="U21" s="51"/>
      <c r="V21" s="51"/>
      <c r="W21" s="51"/>
      <c r="X21" s="51"/>
      <c r="Y21" s="51"/>
      <c r="Z21" s="51"/>
      <c r="AA21" s="51"/>
      <c r="AB21" s="51"/>
      <c r="AC21" s="51"/>
      <c r="AE21" s="51"/>
      <c r="AF21" s="51"/>
      <c r="AG21" s="51"/>
      <c r="AH21" s="51"/>
      <c r="AI21" s="2"/>
      <c r="AJ21" s="2"/>
      <c r="AK21" s="2"/>
      <c r="AL21" s="2"/>
    </row>
    <row r="22" spans="1:51" ht="15" customHeight="1">
      <c r="A22" s="2"/>
      <c r="B22" s="2"/>
      <c r="C22" s="2"/>
      <c r="D22" s="2"/>
      <c r="E22" s="2"/>
      <c r="F22" s="2"/>
      <c r="G22" s="2"/>
      <c r="H22" s="2"/>
      <c r="I22" s="2"/>
      <c r="J22" s="2"/>
      <c r="K22" s="2"/>
      <c r="L22" s="2"/>
      <c r="M22" s="51"/>
      <c r="N22" s="51"/>
      <c r="O22" s="51"/>
      <c r="P22" s="51"/>
      <c r="Q22" s="51"/>
      <c r="R22" s="51"/>
      <c r="S22" s="51"/>
      <c r="T22" s="51"/>
      <c r="U22" s="51"/>
      <c r="V22" s="51"/>
      <c r="W22" s="51"/>
      <c r="X22" s="51"/>
      <c r="Y22" s="51"/>
      <c r="Z22" s="51"/>
      <c r="AA22" s="51"/>
      <c r="AB22" s="51"/>
      <c r="AC22" s="51"/>
      <c r="AE22" s="51"/>
      <c r="AF22" s="51"/>
      <c r="AG22" s="51"/>
      <c r="AH22" s="51"/>
      <c r="AI22" s="2"/>
      <c r="AJ22" s="2"/>
      <c r="AK22" s="2"/>
      <c r="AL22" s="2"/>
    </row>
    <row r="23" spans="1:51" ht="15" customHeight="1">
      <c r="A23" s="121" t="s">
        <v>53</v>
      </c>
      <c r="B23" s="121"/>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row>
    <row r="24" spans="1:51" ht="15" customHeight="1">
      <c r="A24" s="49"/>
      <c r="B24" s="49"/>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row>
    <row r="25" spans="1:51" ht="15" customHeight="1">
      <c r="A25" s="2"/>
      <c r="B25" s="2"/>
      <c r="C25" s="2"/>
      <c r="D25" s="2"/>
      <c r="E25" s="2"/>
      <c r="F25" s="2"/>
      <c r="G25" s="2"/>
      <c r="H25" s="2"/>
      <c r="I25" s="2"/>
      <c r="J25" s="2"/>
      <c r="K25" s="2"/>
      <c r="L25" s="2"/>
      <c r="M25" s="51"/>
      <c r="N25" s="51"/>
      <c r="O25" s="51"/>
      <c r="P25" s="226">
        <f>交付申請!P26</f>
        <v>0</v>
      </c>
      <c r="Q25" s="226"/>
      <c r="R25" s="226"/>
      <c r="S25" s="226"/>
      <c r="T25" s="226"/>
      <c r="U25" s="226"/>
      <c r="V25" s="226"/>
      <c r="W25" s="226"/>
      <c r="X25" s="226"/>
      <c r="Y25" s="226"/>
      <c r="Z25" s="226"/>
      <c r="AA25" s="226"/>
      <c r="AB25" s="226"/>
      <c r="AC25" s="226"/>
      <c r="AD25" s="226"/>
      <c r="AE25" s="226"/>
      <c r="AF25" s="226"/>
      <c r="AG25" s="226"/>
      <c r="AH25" s="51"/>
      <c r="AI25" s="2"/>
      <c r="AJ25" s="2"/>
      <c r="AK25" s="2"/>
      <c r="AL25" s="2"/>
    </row>
    <row r="26" spans="1:51" ht="15" customHeight="1">
      <c r="A26" s="2">
        <v>1</v>
      </c>
      <c r="B26" s="2"/>
      <c r="C26" s="2" t="s">
        <v>63</v>
      </c>
      <c r="D26" s="2"/>
      <c r="E26" s="2"/>
      <c r="F26" s="2"/>
      <c r="G26" s="2"/>
      <c r="H26" s="2"/>
      <c r="I26" s="2"/>
      <c r="J26" s="2"/>
      <c r="K26" s="2"/>
      <c r="L26" s="2"/>
      <c r="M26" s="2"/>
      <c r="N26" s="127" t="s">
        <v>52</v>
      </c>
      <c r="O26" s="127"/>
      <c r="P26" s="227"/>
      <c r="Q26" s="227"/>
      <c r="R26" s="227"/>
      <c r="S26" s="227"/>
      <c r="T26" s="227"/>
      <c r="U26" s="227"/>
      <c r="V26" s="227"/>
      <c r="W26" s="227"/>
      <c r="X26" s="227"/>
      <c r="Y26" s="227"/>
      <c r="Z26" s="227"/>
      <c r="AA26" s="227"/>
      <c r="AB26" s="227"/>
      <c r="AC26" s="227"/>
      <c r="AD26" s="227"/>
      <c r="AE26" s="227"/>
      <c r="AF26" s="227"/>
      <c r="AG26" s="227"/>
      <c r="AH26" s="127" t="s">
        <v>8</v>
      </c>
      <c r="AI26" s="127"/>
      <c r="AJ26" s="2"/>
      <c r="AK26" s="2"/>
      <c r="AL26" s="2"/>
    </row>
    <row r="27" spans="1:51" ht="15" customHeight="1">
      <c r="A27" s="2"/>
      <c r="B27" s="2"/>
      <c r="C27" s="2"/>
      <c r="D27" s="2"/>
      <c r="E27" s="2"/>
      <c r="F27" s="2"/>
      <c r="G27" s="2"/>
      <c r="H27" s="2"/>
      <c r="I27" s="2"/>
      <c r="J27" s="2"/>
      <c r="K27" s="2"/>
      <c r="L27" s="2"/>
      <c r="M27" s="2"/>
      <c r="N27" s="2"/>
      <c r="O27" s="2"/>
      <c r="P27" s="2"/>
      <c r="Q27" s="2"/>
      <c r="R27" s="46"/>
      <c r="S27" s="47"/>
      <c r="T27" s="47"/>
      <c r="U27" s="47"/>
      <c r="V27" s="47"/>
      <c r="W27" s="47"/>
      <c r="X27" s="47"/>
      <c r="Y27" s="47"/>
      <c r="Z27" s="47"/>
      <c r="AA27" s="47"/>
      <c r="AB27" s="47"/>
      <c r="AC27" s="47"/>
      <c r="AD27" s="47"/>
      <c r="AE27" s="47"/>
      <c r="AF27" s="47"/>
      <c r="AG27" s="47"/>
      <c r="AH27" s="47"/>
      <c r="AI27" s="47"/>
      <c r="AJ27" s="2"/>
      <c r="AK27" s="2"/>
      <c r="AL27" s="2"/>
    </row>
    <row r="28" spans="1:51" ht="15" customHeight="1">
      <c r="A28" s="2"/>
      <c r="B28" s="2"/>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V28" s="7"/>
      <c r="AW28" s="7"/>
      <c r="AX28" s="7"/>
      <c r="AY28" s="7"/>
    </row>
    <row r="29" spans="1:51" ht="15" customHeight="1">
      <c r="A29" s="2">
        <v>2</v>
      </c>
      <c r="B29" s="2"/>
      <c r="C29" s="54" t="s">
        <v>137</v>
      </c>
      <c r="D29" s="44"/>
      <c r="E29" s="44"/>
      <c r="F29" s="52"/>
      <c r="G29" s="52"/>
      <c r="H29" s="44"/>
      <c r="I29" s="44"/>
      <c r="J29" s="44"/>
      <c r="K29" s="52"/>
      <c r="L29" s="52"/>
      <c r="M29" s="44"/>
      <c r="N29" s="44"/>
      <c r="O29" s="44"/>
      <c r="P29" s="52"/>
      <c r="Q29" s="52"/>
      <c r="R29" s="44"/>
      <c r="S29" s="44"/>
      <c r="T29" s="44"/>
      <c r="U29" s="44"/>
      <c r="V29" s="52"/>
      <c r="W29" s="52"/>
      <c r="AC29" s="45"/>
      <c r="AD29" s="45"/>
      <c r="AE29" s="45"/>
      <c r="AF29" s="45"/>
      <c r="AG29" s="45"/>
      <c r="AH29" s="52"/>
      <c r="AI29" s="52"/>
      <c r="AJ29" s="2"/>
      <c r="AK29" s="2"/>
      <c r="AL29" s="2"/>
      <c r="AV29" s="7"/>
      <c r="AW29" s="7"/>
      <c r="AX29" s="7"/>
      <c r="AY29" s="7"/>
    </row>
    <row r="30" spans="1:51" ht="15" customHeight="1">
      <c r="A30" s="2"/>
      <c r="B30" s="2"/>
      <c r="C30" s="54"/>
      <c r="D30" s="44"/>
      <c r="E30" s="44"/>
      <c r="F30" s="52"/>
      <c r="G30" s="52"/>
      <c r="H30" s="44"/>
      <c r="I30" s="44"/>
      <c r="J30" s="44"/>
      <c r="K30" s="52"/>
      <c r="L30" s="52"/>
      <c r="M30" s="44"/>
      <c r="N30" s="44"/>
      <c r="O30" s="44"/>
      <c r="P30" s="52"/>
      <c r="Q30" s="52"/>
      <c r="R30" s="44"/>
      <c r="S30" s="44"/>
      <c r="T30" s="44"/>
      <c r="U30" s="44"/>
      <c r="V30" s="52"/>
      <c r="W30" s="52"/>
      <c r="AC30" s="45"/>
      <c r="AD30" s="45"/>
      <c r="AE30" s="45"/>
      <c r="AF30" s="45"/>
      <c r="AG30" s="45"/>
      <c r="AH30" s="52"/>
      <c r="AI30" s="52"/>
      <c r="AJ30" s="2"/>
      <c r="AK30" s="2"/>
      <c r="AL30" s="2"/>
      <c r="AV30" s="7"/>
      <c r="AW30" s="7"/>
      <c r="AX30" s="7"/>
      <c r="AY30" s="7"/>
    </row>
    <row r="31" spans="1:51" ht="15" customHeight="1">
      <c r="A31" s="2"/>
      <c r="B31" s="2"/>
      <c r="C31" s="109" t="s">
        <v>67</v>
      </c>
      <c r="D31" s="109"/>
      <c r="E31" s="109"/>
      <c r="F31" s="109"/>
      <c r="G31" s="109"/>
      <c r="H31" s="109"/>
      <c r="I31" s="109"/>
      <c r="J31" s="109" t="s">
        <v>68</v>
      </c>
      <c r="K31" s="109"/>
      <c r="L31" s="109" t="s">
        <v>69</v>
      </c>
      <c r="M31" s="109"/>
      <c r="N31" s="109" t="s">
        <v>70</v>
      </c>
      <c r="O31" s="109"/>
      <c r="P31" s="109" t="s">
        <v>71</v>
      </c>
      <c r="Q31" s="109"/>
      <c r="R31" s="109" t="s">
        <v>72</v>
      </c>
      <c r="S31" s="109"/>
      <c r="T31" s="109" t="s">
        <v>73</v>
      </c>
      <c r="U31" s="109"/>
      <c r="V31" s="109" t="s">
        <v>74</v>
      </c>
      <c r="W31" s="109"/>
      <c r="X31" s="109" t="s">
        <v>75</v>
      </c>
      <c r="Y31" s="109"/>
      <c r="Z31" s="109" t="s">
        <v>76</v>
      </c>
      <c r="AA31" s="109"/>
      <c r="AB31" s="109" t="s">
        <v>77</v>
      </c>
      <c r="AC31" s="109"/>
      <c r="AD31" s="109" t="s">
        <v>78</v>
      </c>
      <c r="AE31" s="109"/>
      <c r="AF31" s="109" t="s">
        <v>79</v>
      </c>
      <c r="AG31" s="109"/>
      <c r="AH31" s="109" t="s">
        <v>80</v>
      </c>
      <c r="AI31" s="109"/>
      <c r="AJ31" s="55"/>
      <c r="AK31" s="55"/>
      <c r="AL31" s="55"/>
      <c r="AV31" s="7"/>
      <c r="AW31" s="7"/>
      <c r="AX31" s="7"/>
      <c r="AY31" s="7"/>
    </row>
    <row r="32" spans="1:51" ht="13.5" customHeight="1">
      <c r="A32" s="2"/>
      <c r="B32" s="2"/>
      <c r="C32" s="108" t="s">
        <v>138</v>
      </c>
      <c r="D32" s="108"/>
      <c r="E32" s="108"/>
      <c r="F32" s="108"/>
      <c r="G32" s="108"/>
      <c r="H32" s="108"/>
      <c r="I32" s="108"/>
      <c r="J32" s="132"/>
      <c r="K32" s="133"/>
      <c r="L32" s="132"/>
      <c r="M32" s="133"/>
      <c r="N32" s="132"/>
      <c r="O32" s="133"/>
      <c r="P32" s="115" t="s">
        <v>142</v>
      </c>
      <c r="Q32" s="116"/>
      <c r="R32" s="116"/>
      <c r="S32" s="116"/>
      <c r="T32" s="116"/>
      <c r="U32" s="117"/>
      <c r="V32" s="132"/>
      <c r="W32" s="133"/>
      <c r="X32" s="132"/>
      <c r="Y32" s="133"/>
      <c r="Z32" s="132"/>
      <c r="AA32" s="133"/>
      <c r="AB32" s="132"/>
      <c r="AC32" s="133"/>
      <c r="AD32" s="132"/>
      <c r="AE32" s="133"/>
      <c r="AF32" s="132"/>
      <c r="AG32" s="133"/>
      <c r="AH32" s="136" t="s">
        <v>145</v>
      </c>
      <c r="AI32" s="137"/>
      <c r="AJ32" s="55"/>
      <c r="AK32" s="55"/>
      <c r="AL32" s="55"/>
      <c r="AM32" s="64"/>
      <c r="AV32" s="7"/>
      <c r="AW32" s="7"/>
      <c r="AX32" s="7"/>
      <c r="AY32" s="7"/>
    </row>
    <row r="33" spans="1:51" ht="13.5" customHeight="1">
      <c r="A33" s="2"/>
      <c r="B33" s="2"/>
      <c r="C33" s="108"/>
      <c r="D33" s="108"/>
      <c r="E33" s="108"/>
      <c r="F33" s="108"/>
      <c r="G33" s="108"/>
      <c r="H33" s="108"/>
      <c r="I33" s="108"/>
      <c r="J33" s="134"/>
      <c r="K33" s="135"/>
      <c r="L33" s="134"/>
      <c r="M33" s="135"/>
      <c r="N33" s="134"/>
      <c r="O33" s="135"/>
      <c r="P33" s="118"/>
      <c r="Q33" s="119"/>
      <c r="R33" s="119"/>
      <c r="S33" s="119"/>
      <c r="T33" s="119"/>
      <c r="U33" s="120"/>
      <c r="V33" s="134"/>
      <c r="W33" s="135"/>
      <c r="X33" s="134"/>
      <c r="Y33" s="135"/>
      <c r="Z33" s="134"/>
      <c r="AA33" s="135"/>
      <c r="AB33" s="134"/>
      <c r="AC33" s="135"/>
      <c r="AD33" s="134"/>
      <c r="AE33" s="135"/>
      <c r="AF33" s="134"/>
      <c r="AG33" s="135"/>
      <c r="AH33" s="138"/>
      <c r="AI33" s="139"/>
      <c r="AJ33" s="55"/>
      <c r="AK33" s="55"/>
      <c r="AL33" s="55"/>
      <c r="AM33" s="64"/>
      <c r="AV33" s="7"/>
      <c r="AW33" s="7"/>
      <c r="AX33" s="7"/>
      <c r="AY33" s="7"/>
    </row>
    <row r="34" spans="1:51" ht="13.5" customHeight="1">
      <c r="A34" s="2"/>
      <c r="B34" s="2"/>
      <c r="C34" s="108" t="s">
        <v>139</v>
      </c>
      <c r="D34" s="108"/>
      <c r="E34" s="108"/>
      <c r="F34" s="108"/>
      <c r="G34" s="108"/>
      <c r="H34" s="108"/>
      <c r="I34" s="108"/>
      <c r="J34" s="115" t="s">
        <v>142</v>
      </c>
      <c r="K34" s="116"/>
      <c r="L34" s="116"/>
      <c r="M34" s="116"/>
      <c r="N34" s="116"/>
      <c r="O34" s="116"/>
      <c r="P34" s="116"/>
      <c r="Q34" s="116"/>
      <c r="R34" s="116"/>
      <c r="S34" s="116"/>
      <c r="T34" s="116"/>
      <c r="U34" s="117"/>
      <c r="V34" s="132"/>
      <c r="W34" s="133"/>
      <c r="X34" s="132"/>
      <c r="Y34" s="133"/>
      <c r="Z34" s="132"/>
      <c r="AA34" s="133"/>
      <c r="AB34" s="132"/>
      <c r="AC34" s="133"/>
      <c r="AD34" s="132"/>
      <c r="AE34" s="133"/>
      <c r="AF34" s="132"/>
      <c r="AG34" s="133"/>
      <c r="AH34" s="132"/>
      <c r="AI34" s="133"/>
      <c r="AJ34" s="55"/>
      <c r="AK34" s="55"/>
      <c r="AL34" s="55"/>
      <c r="AM34" s="64"/>
      <c r="AV34" s="7"/>
      <c r="AW34" s="7"/>
      <c r="AX34" s="7"/>
      <c r="AY34" s="7"/>
    </row>
    <row r="35" spans="1:51" ht="13.5" customHeight="1">
      <c r="A35" s="2"/>
      <c r="B35" s="2"/>
      <c r="C35" s="108"/>
      <c r="D35" s="108"/>
      <c r="E35" s="108"/>
      <c r="F35" s="108"/>
      <c r="G35" s="108"/>
      <c r="H35" s="108"/>
      <c r="I35" s="108"/>
      <c r="J35" s="118"/>
      <c r="K35" s="119"/>
      <c r="L35" s="119"/>
      <c r="M35" s="119"/>
      <c r="N35" s="119"/>
      <c r="O35" s="119"/>
      <c r="P35" s="119"/>
      <c r="Q35" s="119"/>
      <c r="R35" s="119"/>
      <c r="S35" s="119"/>
      <c r="T35" s="119"/>
      <c r="U35" s="120"/>
      <c r="V35" s="134"/>
      <c r="W35" s="135"/>
      <c r="X35" s="134"/>
      <c r="Y35" s="135"/>
      <c r="Z35" s="134"/>
      <c r="AA35" s="135"/>
      <c r="AB35" s="134"/>
      <c r="AC35" s="135"/>
      <c r="AD35" s="134"/>
      <c r="AE35" s="135"/>
      <c r="AF35" s="134"/>
      <c r="AG35" s="135"/>
      <c r="AH35" s="134"/>
      <c r="AI35" s="135"/>
      <c r="AJ35" s="55"/>
      <c r="AK35" s="55"/>
      <c r="AL35" s="55"/>
      <c r="AM35" s="64"/>
      <c r="AV35" s="7"/>
      <c r="AW35" s="7"/>
      <c r="AX35" s="7"/>
      <c r="AY35" s="7"/>
    </row>
    <row r="36" spans="1:51" ht="13.5" customHeight="1">
      <c r="A36" s="2"/>
      <c r="B36" s="2"/>
      <c r="C36" s="56" t="s">
        <v>140</v>
      </c>
      <c r="D36" s="74"/>
      <c r="E36" s="74"/>
      <c r="F36" s="74"/>
      <c r="G36" s="74"/>
      <c r="H36" s="74"/>
      <c r="I36" s="74"/>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55"/>
      <c r="AK36" s="55"/>
      <c r="AL36" s="55"/>
      <c r="AM36" s="64"/>
      <c r="AV36" s="7"/>
      <c r="AW36" s="7"/>
      <c r="AX36" s="7"/>
      <c r="AY36" s="7"/>
    </row>
    <row r="37" spans="1:51" ht="13.5" customHeight="1">
      <c r="A37" s="2"/>
      <c r="B37" s="2"/>
      <c r="C37" s="56" t="s">
        <v>141</v>
      </c>
      <c r="D37" s="74"/>
      <c r="E37" s="74"/>
      <c r="F37" s="74"/>
      <c r="G37" s="74"/>
      <c r="H37" s="74"/>
      <c r="I37" s="74"/>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55"/>
      <c r="AK37" s="55"/>
      <c r="AL37" s="55"/>
      <c r="AM37" s="64"/>
      <c r="AV37" s="7"/>
      <c r="AW37" s="7"/>
      <c r="AX37" s="7"/>
      <c r="AY37" s="7"/>
    </row>
    <row r="38" spans="1:51" ht="15" customHeight="1">
      <c r="A38" s="2"/>
      <c r="B38" s="2"/>
      <c r="C38" s="81"/>
      <c r="D38" s="81"/>
      <c r="E38" s="81"/>
      <c r="F38" s="81"/>
      <c r="G38" s="81"/>
      <c r="H38" s="81"/>
      <c r="I38" s="81"/>
      <c r="J38" s="52"/>
      <c r="K38" s="83"/>
      <c r="L38" s="81"/>
      <c r="M38" s="81"/>
      <c r="N38" s="81"/>
      <c r="O38" s="83"/>
      <c r="P38" s="83"/>
      <c r="Q38" s="81"/>
      <c r="R38" s="81"/>
      <c r="S38" s="81"/>
      <c r="T38" s="81"/>
      <c r="U38" s="83"/>
      <c r="V38" s="83"/>
      <c r="W38" s="64"/>
      <c r="X38" s="64"/>
      <c r="Y38" s="64"/>
      <c r="Z38" s="64"/>
      <c r="AA38" s="64"/>
      <c r="AB38" s="82"/>
      <c r="AC38" s="82"/>
      <c r="AD38" s="82"/>
      <c r="AE38" s="82"/>
      <c r="AF38" s="82"/>
      <c r="AG38" s="83"/>
      <c r="AH38" s="44"/>
      <c r="AI38" s="44"/>
      <c r="AJ38" s="44"/>
      <c r="AK38" s="44"/>
      <c r="AL38" s="44"/>
      <c r="AV38" s="7"/>
      <c r="AW38" s="7"/>
      <c r="AX38" s="7"/>
      <c r="AY38" s="7"/>
    </row>
    <row r="39" spans="1:51" ht="15" customHeight="1">
      <c r="A39" s="2">
        <v>3</v>
      </c>
      <c r="B39" s="2"/>
      <c r="C39" s="54" t="s">
        <v>54</v>
      </c>
      <c r="D39" s="44"/>
      <c r="E39" s="44"/>
      <c r="F39" s="52"/>
      <c r="G39" s="52"/>
      <c r="H39" s="44"/>
      <c r="I39" s="44"/>
      <c r="J39" s="44"/>
      <c r="K39" s="52"/>
      <c r="L39" s="52"/>
      <c r="M39" s="44"/>
      <c r="N39" s="55"/>
      <c r="O39" s="55"/>
      <c r="P39" s="55"/>
      <c r="Q39" s="55"/>
      <c r="R39" s="55"/>
      <c r="S39" s="55"/>
      <c r="T39" s="55"/>
      <c r="U39" s="55"/>
      <c r="V39" s="55"/>
      <c r="W39" s="55"/>
      <c r="X39" s="55"/>
      <c r="Y39" s="55"/>
      <c r="Z39" s="55"/>
      <c r="AA39" s="55"/>
      <c r="AB39" s="55"/>
      <c r="AC39" s="55"/>
      <c r="AD39" s="55"/>
      <c r="AE39" s="55"/>
      <c r="AF39" s="55"/>
      <c r="AG39" s="55"/>
      <c r="AH39" s="55"/>
      <c r="AI39" s="55"/>
      <c r="AJ39" s="2"/>
      <c r="AK39" s="2"/>
      <c r="AL39" s="2"/>
      <c r="AV39" s="7"/>
      <c r="AW39" s="7"/>
      <c r="AX39" s="7"/>
      <c r="AY39" s="7"/>
    </row>
    <row r="40" spans="1:51" ht="15" customHeight="1">
      <c r="A40" s="2"/>
      <c r="B40" s="55" t="s">
        <v>82</v>
      </c>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V40" s="7"/>
      <c r="AW40" s="7"/>
      <c r="AX40" s="7"/>
      <c r="AY40" s="7"/>
    </row>
    <row r="41" spans="1:51" ht="15" customHeight="1">
      <c r="A41" s="2"/>
      <c r="B41" s="55" t="s">
        <v>88</v>
      </c>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V41" s="7"/>
      <c r="AW41" s="7"/>
      <c r="AX41" s="7"/>
      <c r="AY41" s="7"/>
    </row>
    <row r="42" spans="1:51" ht="15" customHeight="1">
      <c r="A42" s="2"/>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2"/>
      <c r="AK42" s="2"/>
      <c r="AL42" s="2"/>
      <c r="AV42" s="7"/>
      <c r="AW42" s="7"/>
      <c r="AX42" s="7"/>
      <c r="AY42" s="7"/>
    </row>
    <row r="43" spans="1:51" ht="15" customHeight="1">
      <c r="A43" s="2"/>
      <c r="B43" s="168"/>
      <c r="C43" s="218"/>
      <c r="E43" s="106" t="s">
        <v>143</v>
      </c>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V43" s="7"/>
      <c r="AW43" s="7"/>
      <c r="AX43" s="7"/>
      <c r="AY43" s="7"/>
    </row>
    <row r="44" spans="1:51" ht="15" customHeight="1">
      <c r="A44" s="2"/>
      <c r="B44" s="170"/>
      <c r="C44" s="219"/>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V44" s="7"/>
      <c r="AW44" s="7"/>
      <c r="AX44" s="7"/>
      <c r="AY44" s="7"/>
    </row>
    <row r="45" spans="1:51" s="3" customFormat="1" ht="15" customHeight="1">
      <c r="A45" s="55"/>
    </row>
    <row r="46" spans="1:51" s="3" customFormat="1" ht="15" customHeight="1">
      <c r="A46" s="55"/>
      <c r="B46" s="168"/>
      <c r="C46" s="218"/>
      <c r="D46" s="1"/>
      <c r="E46" s="113" t="s">
        <v>144</v>
      </c>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row>
    <row r="47" spans="1:51" s="3" customFormat="1" ht="15" customHeight="1">
      <c r="A47" s="55"/>
      <c r="B47" s="170"/>
      <c r="C47" s="219"/>
      <c r="D47" s="1"/>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row>
    <row r="48" spans="1:51" s="3" customFormat="1" ht="15" customHeight="1">
      <c r="A48" s="5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4"/>
    </row>
    <row r="49" spans="1:42" s="3" customFormat="1" ht="15" customHeight="1">
      <c r="A49" s="55"/>
      <c r="B49" s="168"/>
      <c r="C49" s="218"/>
      <c r="D49" s="1"/>
      <c r="E49" s="114" t="s">
        <v>47</v>
      </c>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4"/>
    </row>
    <row r="50" spans="1:42" s="3" customFormat="1" ht="15" customHeight="1">
      <c r="A50" s="55"/>
      <c r="B50" s="170"/>
      <c r="C50" s="219"/>
      <c r="D50" s="1"/>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4"/>
    </row>
    <row r="51" spans="1:42" s="3" customFormat="1" ht="15" customHeight="1">
      <c r="A51" s="5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4"/>
    </row>
    <row r="52" spans="1:42" s="3" customFormat="1" ht="15" customHeight="1">
      <c r="A52" s="55"/>
      <c r="B52" s="168"/>
      <c r="C52" s="218"/>
      <c r="D52" s="1"/>
      <c r="E52" s="114" t="s">
        <v>48</v>
      </c>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4"/>
    </row>
    <row r="53" spans="1:42" s="3" customFormat="1" ht="15" customHeight="1">
      <c r="A53" s="55"/>
      <c r="B53" s="170"/>
      <c r="C53" s="219"/>
      <c r="D53" s="1"/>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P53" s="58"/>
    </row>
    <row r="54" spans="1:42" s="9" customFormat="1" ht="15" customHeight="1">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9"/>
    </row>
    <row r="55" spans="1:42" s="9" customFormat="1" ht="15" customHeight="1">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9"/>
    </row>
    <row r="56" spans="1:42" s="55" customFormat="1" ht="15" customHeight="1"/>
    <row r="57" spans="1:42" s="3" customFormat="1" ht="15" customHeight="1">
      <c r="A57" s="55"/>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2"/>
    </row>
    <row r="58" spans="1:42" s="55" customFormat="1" ht="15" customHeight="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42" s="55" customFormat="1" ht="15" customHeight="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42" ht="15" customHeight="1">
      <c r="A60" s="2"/>
    </row>
    <row r="61" spans="1:42" ht="15" customHeight="1"/>
    <row r="62" spans="1:42" ht="15" customHeight="1"/>
    <row r="63" spans="1:42" ht="15" customHeight="1"/>
    <row r="64" spans="1:42"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sheetData>
  <sheetProtection algorithmName="SHA-512" hashValue="igpy8bU685C7Kukzd78/ecxlt07Odd+26Adn4/41ySWDPxf/x76NzsDAnSVgctBJBNhsfk0H4qMmRIyj5/XHVw==" saltValue="KnTfgBukNR3aX9U3PlUZ6Q==" spinCount="100000" sheet="1" objects="1" scenarios="1"/>
  <mergeCells count="69">
    <mergeCell ref="AB34:AC35"/>
    <mergeCell ref="AD34:AE35"/>
    <mergeCell ref="AF34:AG35"/>
    <mergeCell ref="AH34:AI35"/>
    <mergeCell ref="Q18:S18"/>
    <mergeCell ref="AH31:AI31"/>
    <mergeCell ref="V32:W33"/>
    <mergeCell ref="X32:Y33"/>
    <mergeCell ref="Z32:AA33"/>
    <mergeCell ref="AB32:AC33"/>
    <mergeCell ref="AD32:AE33"/>
    <mergeCell ref="AF32:AG33"/>
    <mergeCell ref="AH32:AI33"/>
    <mergeCell ref="X31:Y31"/>
    <mergeCell ref="Z31:AA31"/>
    <mergeCell ref="AB31:AC31"/>
    <mergeCell ref="C34:I35"/>
    <mergeCell ref="J34:U35"/>
    <mergeCell ref="V34:W35"/>
    <mergeCell ref="X34:Y35"/>
    <mergeCell ref="Z34:AA35"/>
    <mergeCell ref="R31:S31"/>
    <mergeCell ref="T31:U31"/>
    <mergeCell ref="V31:W31"/>
    <mergeCell ref="C32:I33"/>
    <mergeCell ref="J32:K33"/>
    <mergeCell ref="L32:M33"/>
    <mergeCell ref="N32:O33"/>
    <mergeCell ref="P32:U33"/>
    <mergeCell ref="A18:B18"/>
    <mergeCell ref="C18:D18"/>
    <mergeCell ref="C31:I31"/>
    <mergeCell ref="J31:K31"/>
    <mergeCell ref="L31:M31"/>
    <mergeCell ref="F18:G18"/>
    <mergeCell ref="I18:J18"/>
    <mergeCell ref="AB7:AC7"/>
    <mergeCell ref="AF7:AG7"/>
    <mergeCell ref="AI7:AJ7"/>
    <mergeCell ref="K13:Q13"/>
    <mergeCell ref="K14:Q14"/>
    <mergeCell ref="R16:AL16"/>
    <mergeCell ref="S9:AM9"/>
    <mergeCell ref="S10:AM10"/>
    <mergeCell ref="M18:P18"/>
    <mergeCell ref="S15:AM15"/>
    <mergeCell ref="R13:AL13"/>
    <mergeCell ref="R14:AL14"/>
    <mergeCell ref="A4:AK4"/>
    <mergeCell ref="K11:Q11"/>
    <mergeCell ref="R11:AL11"/>
    <mergeCell ref="K12:Q12"/>
    <mergeCell ref="R12:AL12"/>
    <mergeCell ref="E52:AL53"/>
    <mergeCell ref="N26:O26"/>
    <mergeCell ref="AH26:AI26"/>
    <mergeCell ref="A23:AL23"/>
    <mergeCell ref="B43:C44"/>
    <mergeCell ref="E43:AL44"/>
    <mergeCell ref="B46:C47"/>
    <mergeCell ref="E46:AL47"/>
    <mergeCell ref="B52:C53"/>
    <mergeCell ref="P25:AG26"/>
    <mergeCell ref="B49:C50"/>
    <mergeCell ref="E49:AL50"/>
    <mergeCell ref="AD31:AE31"/>
    <mergeCell ref="AF31:AG31"/>
    <mergeCell ref="N31:O31"/>
    <mergeCell ref="P31:Q31"/>
  </mergeCells>
  <phoneticPr fontId="2"/>
  <pageMargins left="0.74803149606299213" right="0.74803149606299213" top="0.78740157480314965" bottom="0.78740157480314965" header="0.51181102362204722" footer="0.51181102362204722"/>
  <pageSetup paperSize="9" scale="8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
              <controlPr defaultSize="0" autoFill="0" autoLine="0" autoPict="0">
                <anchor moveWithCells="1">
                  <from>
                    <xdr:col>1</xdr:col>
                    <xdr:colOff>60960</xdr:colOff>
                    <xdr:row>45</xdr:row>
                    <xdr:rowOff>83820</xdr:rowOff>
                  </from>
                  <to>
                    <xdr:col>3</xdr:col>
                    <xdr:colOff>30480</xdr:colOff>
                    <xdr:row>46</xdr:row>
                    <xdr:rowOff>190500</xdr:rowOff>
                  </to>
                </anchor>
              </controlPr>
            </control>
          </mc:Choice>
        </mc:AlternateContent>
        <mc:AlternateContent xmlns:mc="http://schemas.openxmlformats.org/markup-compatibility/2006">
          <mc:Choice Requires="x14">
            <control shapeId="3" r:id="rId5" name="Check Box 4">
              <controlPr defaultSize="0" autoFill="0" autoLine="0" autoPict="0">
                <anchor moveWithCells="1">
                  <from>
                    <xdr:col>1</xdr:col>
                    <xdr:colOff>60960</xdr:colOff>
                    <xdr:row>48</xdr:row>
                    <xdr:rowOff>83820</xdr:rowOff>
                  </from>
                  <to>
                    <xdr:col>3</xdr:col>
                    <xdr:colOff>30480</xdr:colOff>
                    <xdr:row>49</xdr:row>
                    <xdr:rowOff>190500</xdr:rowOff>
                  </to>
                </anchor>
              </controlPr>
            </control>
          </mc:Choice>
        </mc:AlternateContent>
        <mc:AlternateContent xmlns:mc="http://schemas.openxmlformats.org/markup-compatibility/2006">
          <mc:Choice Requires="x14">
            <control shapeId="4" r:id="rId6" name="Check Box 5">
              <controlPr defaultSize="0" autoFill="0" autoLine="0" autoPict="0">
                <anchor moveWithCells="1">
                  <from>
                    <xdr:col>1</xdr:col>
                    <xdr:colOff>60960</xdr:colOff>
                    <xdr:row>51</xdr:row>
                    <xdr:rowOff>83820</xdr:rowOff>
                  </from>
                  <to>
                    <xdr:col>3</xdr:col>
                    <xdr:colOff>30480</xdr:colOff>
                    <xdr:row>52</xdr:row>
                    <xdr:rowOff>190500</xdr:rowOff>
                  </to>
                </anchor>
              </controlPr>
            </control>
          </mc:Choice>
        </mc:AlternateContent>
        <mc:AlternateContent xmlns:mc="http://schemas.openxmlformats.org/markup-compatibility/2006">
          <mc:Choice Requires="x14">
            <control shapeId="5" r:id="rId7" name="Check Box 6">
              <controlPr defaultSize="0" autoFill="0" autoLine="0" autoPict="0">
                <anchor moveWithCells="1">
                  <from>
                    <xdr:col>1</xdr:col>
                    <xdr:colOff>60960</xdr:colOff>
                    <xdr:row>42</xdr:row>
                    <xdr:rowOff>83820</xdr:rowOff>
                  </from>
                  <to>
                    <xdr:col>3</xdr:col>
                    <xdr:colOff>30480</xdr:colOff>
                    <xdr:row>43</xdr:row>
                    <xdr:rowOff>190500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AY70"/>
  <sheetViews>
    <sheetView showGridLines="0" view="pageBreakPreview" zoomScaleNormal="100" zoomScaleSheetLayoutView="100" workbookViewId="0">
      <selection activeCell="T34" sqref="T34:AI35"/>
    </sheetView>
  </sheetViews>
  <sheetFormatPr defaultColWidth="9" defaultRowHeight="13.2"/>
  <cols>
    <col min="1" max="6" width="2.33203125" style="1" customWidth="1"/>
    <col min="7" max="8" width="2.109375" style="1" customWidth="1"/>
    <col min="9" max="21" width="2.33203125" style="1" customWidth="1"/>
    <col min="22" max="23" width="2.109375" style="1" customWidth="1"/>
    <col min="24" max="39" width="2.33203125" style="1" customWidth="1"/>
    <col min="40" max="16384" width="9" style="1"/>
  </cols>
  <sheetData>
    <row r="1" spans="1:38" ht="15" customHeight="1">
      <c r="A1" s="2"/>
    </row>
    <row r="2" spans="1:38" ht="15" customHeight="1">
      <c r="A2" s="2"/>
    </row>
    <row r="3" spans="1:38" ht="15" customHeight="1">
      <c r="A3" s="2"/>
    </row>
    <row r="4" spans="1:38" ht="15" customHeight="1">
      <c r="A4" s="101" t="s">
        <v>91</v>
      </c>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61"/>
    </row>
    <row r="5" spans="1:38" ht="15" customHeight="1">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row>
    <row r="6" spans="1:38" ht="15" customHeight="1">
      <c r="A6" s="48"/>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row>
    <row r="7" spans="1:38" ht="15" customHeight="1">
      <c r="A7" s="2"/>
      <c r="B7" s="2"/>
      <c r="C7" s="2"/>
      <c r="D7" s="2"/>
      <c r="E7" s="2"/>
      <c r="F7" s="2"/>
      <c r="G7" s="2"/>
      <c r="H7" s="2"/>
      <c r="I7" s="2"/>
      <c r="J7" s="2"/>
      <c r="K7" s="2"/>
      <c r="L7" s="2"/>
      <c r="M7" s="2"/>
      <c r="N7" s="2"/>
      <c r="O7" s="2"/>
      <c r="P7" s="2"/>
      <c r="Q7" s="2"/>
      <c r="R7" s="2"/>
      <c r="S7" s="2"/>
      <c r="T7" s="2"/>
      <c r="U7" s="2"/>
      <c r="V7" s="2"/>
      <c r="W7" s="2"/>
      <c r="X7" s="2"/>
      <c r="Y7" s="2"/>
      <c r="Z7" s="2"/>
      <c r="AA7" s="2"/>
      <c r="AB7" s="121" t="s">
        <v>81</v>
      </c>
      <c r="AC7" s="121"/>
      <c r="AD7" s="11"/>
      <c r="AE7" s="1" t="s">
        <v>57</v>
      </c>
      <c r="AF7" s="228"/>
      <c r="AG7" s="228"/>
      <c r="AH7" s="2" t="s">
        <v>56</v>
      </c>
      <c r="AI7" s="224"/>
      <c r="AJ7" s="224"/>
      <c r="AK7" s="2" t="s">
        <v>55</v>
      </c>
      <c r="AL7" s="2"/>
    </row>
    <row r="8" spans="1:38" ht="1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row>
    <row r="9" spans="1:38" ht="15" customHeight="1">
      <c r="A9" s="2"/>
      <c r="B9" s="2" t="s">
        <v>50</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row>
    <row r="10" spans="1:38" ht="15" customHeight="1">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row>
    <row r="11" spans="1:38" ht="22.5" customHeight="1">
      <c r="A11" s="2"/>
      <c r="B11" s="2"/>
      <c r="C11" s="2"/>
      <c r="D11" s="2"/>
      <c r="E11" s="2"/>
      <c r="F11" s="2"/>
      <c r="G11" s="2"/>
      <c r="H11" s="2"/>
      <c r="I11" s="2"/>
      <c r="J11" s="2"/>
      <c r="K11" s="112" t="s">
        <v>1</v>
      </c>
      <c r="L11" s="112"/>
      <c r="M11" s="112"/>
      <c r="N11" s="112"/>
      <c r="O11" s="112"/>
      <c r="P11" s="112"/>
      <c r="Q11" s="112"/>
      <c r="R11" s="220">
        <f>交付申請!R11</f>
        <v>0</v>
      </c>
      <c r="S11" s="221"/>
      <c r="T11" s="221"/>
      <c r="U11" s="221"/>
      <c r="V11" s="221"/>
      <c r="W11" s="221"/>
      <c r="X11" s="221"/>
      <c r="Y11" s="221"/>
      <c r="Z11" s="221"/>
      <c r="AA11" s="221"/>
      <c r="AB11" s="221"/>
      <c r="AC11" s="221"/>
      <c r="AD11" s="221"/>
      <c r="AE11" s="221"/>
      <c r="AF11" s="221"/>
      <c r="AG11" s="221"/>
      <c r="AH11" s="221"/>
      <c r="AI11" s="221"/>
      <c r="AJ11" s="221"/>
      <c r="AK11" s="221"/>
      <c r="AL11" s="221"/>
    </row>
    <row r="12" spans="1:38" ht="22.5" customHeight="1">
      <c r="A12" s="2"/>
      <c r="B12" s="2"/>
      <c r="C12" s="2"/>
      <c r="D12" s="2"/>
      <c r="E12" s="2"/>
      <c r="F12" s="2"/>
      <c r="G12" s="2"/>
      <c r="H12" s="2"/>
      <c r="I12" s="2"/>
      <c r="J12" s="2"/>
      <c r="K12" s="112" t="s">
        <v>51</v>
      </c>
      <c r="L12" s="112"/>
      <c r="M12" s="112"/>
      <c r="N12" s="112"/>
      <c r="O12" s="112"/>
      <c r="P12" s="112"/>
      <c r="Q12" s="112"/>
      <c r="R12" s="220">
        <f>交付申請!R12</f>
        <v>0</v>
      </c>
      <c r="S12" s="221"/>
      <c r="T12" s="221"/>
      <c r="U12" s="221"/>
      <c r="V12" s="221"/>
      <c r="W12" s="221"/>
      <c r="X12" s="221"/>
      <c r="Y12" s="221"/>
      <c r="Z12" s="221"/>
      <c r="AA12" s="221"/>
      <c r="AB12" s="221"/>
      <c r="AC12" s="221"/>
      <c r="AD12" s="221"/>
      <c r="AE12" s="221"/>
      <c r="AF12" s="221"/>
      <c r="AG12" s="221"/>
      <c r="AH12" s="221"/>
      <c r="AI12" s="221"/>
      <c r="AJ12" s="221"/>
      <c r="AK12" s="221"/>
      <c r="AL12" s="221"/>
    </row>
    <row r="13" spans="1:38" ht="22.5" customHeight="1">
      <c r="A13" s="2"/>
      <c r="B13" s="2"/>
      <c r="C13" s="2"/>
      <c r="D13" s="2"/>
      <c r="E13" s="2"/>
      <c r="F13" s="2"/>
      <c r="G13" s="2"/>
      <c r="H13" s="2"/>
      <c r="I13" s="2"/>
      <c r="J13" s="2"/>
      <c r="K13" s="112" t="s">
        <v>61</v>
      </c>
      <c r="L13" s="112"/>
      <c r="M13" s="112"/>
      <c r="N13" s="112"/>
      <c r="O13" s="112"/>
      <c r="P13" s="112"/>
      <c r="Q13" s="112"/>
      <c r="R13" s="220" t="str">
        <f>交付申請!R13</f>
        <v>別紙１のとおり</v>
      </c>
      <c r="S13" s="221"/>
      <c r="T13" s="221"/>
      <c r="U13" s="221"/>
      <c r="V13" s="221"/>
      <c r="W13" s="221"/>
      <c r="X13" s="221"/>
      <c r="Y13" s="221"/>
      <c r="Z13" s="221"/>
      <c r="AA13" s="221"/>
      <c r="AB13" s="221"/>
      <c r="AC13" s="221"/>
      <c r="AD13" s="221"/>
      <c r="AE13" s="221"/>
      <c r="AF13" s="221"/>
      <c r="AG13" s="221"/>
      <c r="AH13" s="221"/>
      <c r="AI13" s="221"/>
      <c r="AJ13" s="221"/>
      <c r="AK13" s="221"/>
      <c r="AL13" s="221"/>
    </row>
    <row r="14" spans="1:38" ht="22.5" customHeight="1">
      <c r="A14" s="2"/>
      <c r="B14" s="2"/>
      <c r="C14" s="2"/>
      <c r="D14" s="2"/>
      <c r="E14" s="2"/>
      <c r="F14" s="2"/>
      <c r="G14" s="2"/>
      <c r="H14" s="2"/>
      <c r="I14" s="2"/>
      <c r="J14" s="2"/>
      <c r="K14" s="112" t="s">
        <v>3</v>
      </c>
      <c r="L14" s="112"/>
      <c r="M14" s="112"/>
      <c r="N14" s="112"/>
      <c r="O14" s="112"/>
      <c r="P14" s="112"/>
      <c r="Q14" s="112"/>
      <c r="R14" s="221" t="str">
        <f>交付申請!R14&amp;"　"&amp;交付申請!Y14</f>
        <v>　</v>
      </c>
      <c r="S14" s="221"/>
      <c r="T14" s="221"/>
      <c r="U14" s="221"/>
      <c r="V14" s="221"/>
      <c r="W14" s="221"/>
      <c r="X14" s="221"/>
      <c r="Y14" s="221"/>
      <c r="Z14" s="221"/>
      <c r="AA14" s="221"/>
      <c r="AB14" s="221"/>
      <c r="AC14" s="221"/>
      <c r="AD14" s="221"/>
      <c r="AE14" s="221"/>
      <c r="AF14" s="221"/>
      <c r="AG14" s="221"/>
      <c r="AH14" s="221"/>
      <c r="AI14" s="221"/>
      <c r="AJ14" s="221"/>
      <c r="AK14" s="221"/>
      <c r="AL14" s="221"/>
    </row>
    <row r="15" spans="1:38" ht="1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row>
    <row r="16" spans="1:38" ht="1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row>
    <row r="17" spans="1:51" ht="15" customHeight="1">
      <c r="A17" s="2" t="s">
        <v>152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row>
    <row r="18" spans="1:51" ht="15"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row>
    <row r="19" spans="1:51" ht="15" customHeight="1">
      <c r="A19" s="2"/>
      <c r="B19" s="2"/>
      <c r="C19" s="2"/>
      <c r="D19" s="2"/>
      <c r="E19" s="2"/>
      <c r="F19" s="2"/>
      <c r="G19" s="2"/>
      <c r="H19" s="2"/>
      <c r="I19" s="2"/>
      <c r="J19" s="2"/>
      <c r="K19" s="2"/>
      <c r="L19" s="2"/>
      <c r="M19" s="51"/>
      <c r="N19" s="51"/>
      <c r="O19" s="51"/>
      <c r="P19" s="51"/>
      <c r="Q19" s="51"/>
      <c r="R19" s="51"/>
      <c r="S19" s="51"/>
      <c r="T19" s="51"/>
      <c r="U19" s="51"/>
      <c r="V19" s="51"/>
      <c r="W19" s="51"/>
      <c r="X19" s="51"/>
      <c r="Y19" s="51"/>
      <c r="Z19" s="51"/>
      <c r="AA19" s="51"/>
      <c r="AB19" s="51"/>
      <c r="AC19" s="51"/>
      <c r="AE19" s="51"/>
      <c r="AF19" s="51"/>
      <c r="AG19" s="51"/>
      <c r="AH19" s="51"/>
      <c r="AI19" s="2"/>
      <c r="AJ19" s="2"/>
      <c r="AK19" s="2"/>
      <c r="AL19" s="2"/>
    </row>
    <row r="20" spans="1:51" ht="15" customHeight="1">
      <c r="A20" s="2"/>
      <c r="B20" s="2"/>
      <c r="C20" s="2"/>
      <c r="D20" s="2"/>
      <c r="E20" s="2"/>
      <c r="F20" s="2"/>
      <c r="G20" s="2"/>
      <c r="H20" s="2"/>
      <c r="I20" s="2"/>
      <c r="J20" s="2"/>
      <c r="K20" s="2"/>
      <c r="L20" s="2"/>
      <c r="M20" s="51"/>
      <c r="N20" s="51"/>
      <c r="O20" s="51"/>
      <c r="P20" s="51"/>
      <c r="Q20" s="51"/>
      <c r="R20" s="51"/>
      <c r="S20" s="51"/>
      <c r="T20" s="51"/>
      <c r="U20" s="51"/>
      <c r="V20" s="51"/>
      <c r="W20" s="51"/>
      <c r="X20" s="51"/>
      <c r="Y20" s="51"/>
      <c r="Z20" s="51"/>
      <c r="AA20" s="51"/>
      <c r="AB20" s="51"/>
      <c r="AC20" s="51"/>
      <c r="AE20" s="51"/>
      <c r="AF20" s="51"/>
      <c r="AG20" s="51"/>
      <c r="AH20" s="51"/>
      <c r="AI20" s="2"/>
      <c r="AJ20" s="2"/>
      <c r="AK20" s="2"/>
      <c r="AL20" s="2"/>
    </row>
    <row r="21" spans="1:51" ht="15" customHeight="1">
      <c r="A21" s="2"/>
      <c r="B21" s="2"/>
      <c r="C21" s="2"/>
      <c r="D21" s="2"/>
      <c r="E21" s="2"/>
      <c r="F21" s="2"/>
      <c r="G21" s="2"/>
      <c r="H21" s="2"/>
      <c r="I21" s="2"/>
      <c r="J21" s="2"/>
      <c r="K21" s="2"/>
      <c r="L21" s="2"/>
      <c r="M21" s="51"/>
      <c r="N21" s="51"/>
      <c r="O21" s="51"/>
      <c r="P21" s="51"/>
      <c r="Q21" s="51"/>
      <c r="R21" s="51"/>
      <c r="S21" s="51"/>
      <c r="T21" s="51"/>
      <c r="U21" s="51"/>
      <c r="V21" s="51"/>
      <c r="W21" s="51"/>
      <c r="X21" s="51"/>
      <c r="Y21" s="51"/>
      <c r="Z21" s="51"/>
      <c r="AA21" s="51"/>
      <c r="AB21" s="51"/>
      <c r="AC21" s="51"/>
      <c r="AE21" s="51"/>
      <c r="AF21" s="51"/>
      <c r="AG21" s="51"/>
      <c r="AH21" s="51"/>
      <c r="AI21" s="2"/>
      <c r="AJ21" s="2"/>
      <c r="AK21" s="2"/>
      <c r="AL21" s="2"/>
    </row>
    <row r="22" spans="1:51" ht="15" customHeight="1">
      <c r="A22" s="121" t="s">
        <v>53</v>
      </c>
      <c r="B22" s="121"/>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row>
    <row r="23" spans="1:51" ht="15" customHeight="1">
      <c r="A23" s="49"/>
      <c r="B23" s="49"/>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row>
    <row r="24" spans="1:51" ht="15" customHeight="1">
      <c r="A24" s="49"/>
      <c r="B24" s="49"/>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row>
    <row r="25" spans="1:51" ht="15" customHeight="1">
      <c r="A25" s="2"/>
      <c r="B25" s="2"/>
      <c r="C25" s="2"/>
      <c r="D25" s="2"/>
      <c r="E25" s="2"/>
      <c r="F25" s="2"/>
      <c r="G25" s="2"/>
      <c r="H25" s="2"/>
      <c r="I25" s="2"/>
      <c r="J25" s="2"/>
      <c r="K25" s="2"/>
      <c r="L25" s="2"/>
      <c r="M25" s="51"/>
      <c r="N25" s="51"/>
      <c r="O25" s="51"/>
      <c r="P25" s="226">
        <f>交付申請!P26</f>
        <v>0</v>
      </c>
      <c r="Q25" s="226"/>
      <c r="R25" s="226"/>
      <c r="S25" s="226"/>
      <c r="T25" s="226"/>
      <c r="U25" s="226"/>
      <c r="V25" s="226"/>
      <c r="W25" s="226"/>
      <c r="X25" s="226"/>
      <c r="Y25" s="226"/>
      <c r="Z25" s="226"/>
      <c r="AA25" s="226"/>
      <c r="AB25" s="226"/>
      <c r="AC25" s="226"/>
      <c r="AD25" s="226"/>
      <c r="AE25" s="226"/>
      <c r="AF25" s="226"/>
      <c r="AG25" s="226"/>
      <c r="AH25" s="51"/>
      <c r="AI25" s="2"/>
      <c r="AJ25" s="2"/>
      <c r="AK25" s="2"/>
      <c r="AL25" s="2"/>
    </row>
    <row r="26" spans="1:51" ht="15" customHeight="1">
      <c r="A26" s="2"/>
      <c r="B26" s="2"/>
      <c r="C26" s="2" t="s">
        <v>89</v>
      </c>
      <c r="D26" s="2"/>
      <c r="E26" s="2"/>
      <c r="F26" s="2"/>
      <c r="G26" s="2"/>
      <c r="H26" s="2"/>
      <c r="I26" s="2"/>
      <c r="J26" s="2"/>
      <c r="K26" s="2"/>
      <c r="L26" s="2"/>
      <c r="M26" s="2"/>
      <c r="N26" s="127" t="s">
        <v>52</v>
      </c>
      <c r="O26" s="127"/>
      <c r="P26" s="227"/>
      <c r="Q26" s="227"/>
      <c r="R26" s="227"/>
      <c r="S26" s="227"/>
      <c r="T26" s="227"/>
      <c r="U26" s="227"/>
      <c r="V26" s="227"/>
      <c r="W26" s="227"/>
      <c r="X26" s="227"/>
      <c r="Y26" s="227"/>
      <c r="Z26" s="227"/>
      <c r="AA26" s="227"/>
      <c r="AB26" s="227"/>
      <c r="AC26" s="227"/>
      <c r="AD26" s="227"/>
      <c r="AE26" s="227"/>
      <c r="AF26" s="227"/>
      <c r="AG26" s="227"/>
      <c r="AH26" s="127" t="s">
        <v>8</v>
      </c>
      <c r="AI26" s="127"/>
      <c r="AJ26" s="2"/>
      <c r="AK26" s="2"/>
      <c r="AL26" s="2"/>
    </row>
    <row r="27" spans="1:51" ht="15" customHeight="1">
      <c r="A27" s="2"/>
      <c r="B27" s="2"/>
      <c r="C27" s="2"/>
      <c r="D27" s="2"/>
      <c r="E27" s="2"/>
      <c r="F27" s="2"/>
      <c r="G27" s="2"/>
      <c r="H27" s="2"/>
      <c r="I27" s="2"/>
      <c r="J27" s="2"/>
      <c r="K27" s="2"/>
      <c r="L27" s="2"/>
      <c r="M27" s="2"/>
      <c r="N27" s="2"/>
      <c r="O27" s="2"/>
      <c r="P27" s="2"/>
      <c r="Q27" s="2"/>
      <c r="R27" s="46"/>
      <c r="S27" s="47"/>
      <c r="T27" s="47"/>
      <c r="U27" s="47"/>
      <c r="V27" s="47"/>
      <c r="W27" s="47"/>
      <c r="X27" s="47"/>
      <c r="Y27" s="47"/>
      <c r="Z27" s="47"/>
      <c r="AA27" s="47"/>
      <c r="AB27" s="47"/>
      <c r="AC27" s="47"/>
      <c r="AD27" s="47"/>
      <c r="AE27" s="47"/>
      <c r="AF27" s="47"/>
      <c r="AG27" s="47"/>
      <c r="AH27" s="47"/>
      <c r="AI27" s="47"/>
      <c r="AJ27" s="2"/>
      <c r="AK27" s="2"/>
      <c r="AL27" s="2"/>
    </row>
    <row r="28" spans="1:51" ht="15" customHeight="1">
      <c r="A28" s="2"/>
      <c r="B28" s="2"/>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V28" s="7"/>
      <c r="AW28" s="7"/>
      <c r="AX28" s="7"/>
      <c r="AY28" s="7"/>
    </row>
    <row r="29" spans="1:51" ht="15" customHeight="1">
      <c r="A29" s="2" t="s">
        <v>90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V29" s="7"/>
      <c r="AW29" s="7"/>
      <c r="AX29" s="7"/>
      <c r="AY29" s="7"/>
    </row>
    <row r="30" spans="1:51" ht="15" customHeight="1">
      <c r="A30" s="2"/>
      <c r="B30" s="2"/>
      <c r="C30" s="54"/>
      <c r="D30" s="44"/>
      <c r="E30" s="56"/>
      <c r="F30" s="52"/>
      <c r="G30" s="52"/>
      <c r="H30" s="44"/>
      <c r="I30" s="44"/>
      <c r="J30" s="44"/>
      <c r="K30" s="52"/>
      <c r="L30" s="52"/>
      <c r="M30" s="44"/>
      <c r="N30" s="44"/>
      <c r="O30" s="44"/>
      <c r="P30" s="52"/>
      <c r="Q30" s="52"/>
      <c r="R30" s="44"/>
      <c r="S30" s="44"/>
      <c r="T30" s="44"/>
      <c r="U30" s="44"/>
      <c r="V30" s="52"/>
      <c r="W30" s="52"/>
      <c r="AC30" s="45"/>
      <c r="AD30" s="45"/>
      <c r="AE30" s="45"/>
      <c r="AF30" s="45"/>
      <c r="AG30" s="45"/>
      <c r="AH30" s="52"/>
      <c r="AI30" s="52"/>
      <c r="AJ30" s="2"/>
      <c r="AK30" s="2"/>
      <c r="AL30" s="2"/>
      <c r="AV30" s="7"/>
      <c r="AW30" s="7"/>
      <c r="AX30" s="7"/>
      <c r="AY30" s="7"/>
    </row>
    <row r="31" spans="1:51" ht="15" customHeight="1">
      <c r="A31" s="2"/>
      <c r="B31" s="2"/>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55"/>
      <c r="AK31" s="55"/>
      <c r="AL31" s="55"/>
      <c r="AV31" s="7"/>
      <c r="AW31" s="7"/>
      <c r="AX31" s="7"/>
      <c r="AY31" s="7"/>
    </row>
    <row r="32" spans="1:51" ht="13.5" customHeight="1">
      <c r="A32" s="2"/>
      <c r="B32" s="2"/>
      <c r="C32" s="231"/>
      <c r="D32" s="231"/>
      <c r="E32" s="231"/>
      <c r="F32" s="231"/>
      <c r="G32" s="231"/>
      <c r="H32" s="231"/>
      <c r="I32" s="231"/>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30"/>
      <c r="AI32" s="230"/>
      <c r="AJ32" s="55"/>
      <c r="AK32" s="55"/>
      <c r="AL32" s="55"/>
      <c r="AV32" s="7"/>
      <c r="AW32" s="7"/>
      <c r="AX32" s="7"/>
      <c r="AY32" s="7"/>
    </row>
    <row r="33" spans="1:51" ht="13.5" customHeight="1">
      <c r="A33" s="2"/>
      <c r="B33" s="2"/>
      <c r="C33" s="231"/>
      <c r="D33" s="231"/>
      <c r="E33" s="231"/>
      <c r="F33" s="231"/>
      <c r="G33" s="231"/>
      <c r="H33" s="231"/>
      <c r="I33" s="231"/>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30"/>
      <c r="AI33" s="230"/>
      <c r="AJ33" s="55"/>
      <c r="AK33" s="55"/>
      <c r="AL33" s="55"/>
      <c r="AV33" s="7"/>
      <c r="AW33" s="7"/>
      <c r="AX33" s="7"/>
      <c r="AY33" s="7"/>
    </row>
    <row r="34" spans="1:51" ht="13.5" customHeight="1">
      <c r="A34" s="2"/>
      <c r="B34" s="2"/>
      <c r="C34" s="231"/>
      <c r="D34" s="231"/>
      <c r="E34" s="231"/>
      <c r="F34" s="231"/>
      <c r="G34" s="231"/>
      <c r="H34" s="231"/>
      <c r="I34" s="231"/>
      <c r="J34" s="229"/>
      <c r="K34" s="229"/>
      <c r="L34" s="229" t="s">
        <v>125</v>
      </c>
      <c r="M34" s="229"/>
      <c r="N34" s="229"/>
      <c r="O34" s="229"/>
      <c r="P34" s="229"/>
      <c r="Q34" s="229"/>
      <c r="R34" s="229"/>
      <c r="S34" s="229"/>
      <c r="T34" s="233">
        <f>交付申請!C57</f>
        <v>0</v>
      </c>
      <c r="U34" s="233"/>
      <c r="V34" s="233"/>
      <c r="W34" s="233"/>
      <c r="X34" s="233"/>
      <c r="Y34" s="233"/>
      <c r="Z34" s="233"/>
      <c r="AA34" s="233"/>
      <c r="AB34" s="233"/>
      <c r="AC34" s="233"/>
      <c r="AD34" s="233"/>
      <c r="AE34" s="233"/>
      <c r="AF34" s="233"/>
      <c r="AG34" s="233"/>
      <c r="AH34" s="233"/>
      <c r="AI34" s="233"/>
      <c r="AJ34" s="55"/>
      <c r="AK34" s="55"/>
      <c r="AL34" s="55"/>
      <c r="AV34" s="7"/>
      <c r="AW34" s="7"/>
      <c r="AX34" s="7"/>
      <c r="AY34" s="7"/>
    </row>
    <row r="35" spans="1:51" ht="13.5" customHeight="1">
      <c r="A35" s="2"/>
      <c r="B35" s="2"/>
      <c r="C35" s="231"/>
      <c r="D35" s="231"/>
      <c r="E35" s="231"/>
      <c r="F35" s="231"/>
      <c r="G35" s="231"/>
      <c r="H35" s="231"/>
      <c r="I35" s="231"/>
      <c r="J35" s="229"/>
      <c r="K35" s="229"/>
      <c r="L35" s="232"/>
      <c r="M35" s="232"/>
      <c r="N35" s="232"/>
      <c r="O35" s="232"/>
      <c r="P35" s="232"/>
      <c r="Q35" s="232"/>
      <c r="R35" s="232"/>
      <c r="S35" s="232"/>
      <c r="T35" s="234"/>
      <c r="U35" s="234"/>
      <c r="V35" s="234"/>
      <c r="W35" s="234"/>
      <c r="X35" s="234"/>
      <c r="Y35" s="234"/>
      <c r="Z35" s="234"/>
      <c r="AA35" s="234"/>
      <c r="AB35" s="234"/>
      <c r="AC35" s="234"/>
      <c r="AD35" s="234"/>
      <c r="AE35" s="234"/>
      <c r="AF35" s="234"/>
      <c r="AG35" s="234"/>
      <c r="AH35" s="234"/>
      <c r="AI35" s="234"/>
      <c r="AJ35" s="55"/>
      <c r="AK35" s="55"/>
      <c r="AL35" s="55"/>
      <c r="AV35" s="7"/>
      <c r="AW35" s="7"/>
      <c r="AX35" s="7"/>
      <c r="AY35" s="7"/>
    </row>
    <row r="36" spans="1:51" ht="15" customHeight="1">
      <c r="A36" s="2"/>
      <c r="B36" s="2"/>
      <c r="C36" s="56"/>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V36" s="7"/>
      <c r="AW36" s="7"/>
      <c r="AX36" s="7"/>
      <c r="AY36" s="7"/>
    </row>
    <row r="37" spans="1:51" ht="15" customHeight="1">
      <c r="A37" s="2"/>
      <c r="B37" s="2"/>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V37" s="7"/>
      <c r="AW37" s="7"/>
      <c r="AX37" s="7"/>
      <c r="AY37" s="7"/>
    </row>
    <row r="38" spans="1:51" ht="15" customHeight="1">
      <c r="A38" s="2"/>
      <c r="B38" s="88"/>
      <c r="C38" s="88"/>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V38" s="7"/>
      <c r="AW38" s="7"/>
      <c r="AX38" s="7"/>
      <c r="AY38" s="7"/>
    </row>
    <row r="39" spans="1:51" ht="15" customHeight="1">
      <c r="A39" s="2"/>
      <c r="B39" s="88"/>
      <c r="C39" s="88"/>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V39" s="7"/>
      <c r="AW39" s="7"/>
      <c r="AX39" s="7"/>
      <c r="AY39" s="7"/>
    </row>
    <row r="40" spans="1:51" s="3" customFormat="1" ht="15" customHeight="1">
      <c r="A40" s="55"/>
    </row>
    <row r="41" spans="1:51" s="3" customFormat="1" ht="15" customHeight="1">
      <c r="A41" s="55"/>
      <c r="B41" s="88"/>
      <c r="C41" s="88"/>
      <c r="D41" s="1"/>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row>
    <row r="42" spans="1:51" s="3" customFormat="1" ht="15" customHeight="1">
      <c r="A42" s="55"/>
      <c r="B42" s="88"/>
      <c r="C42" s="88"/>
      <c r="D42" s="1"/>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row>
    <row r="43" spans="1:51" s="3" customFormat="1" ht="15" customHeight="1">
      <c r="A43" s="5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4"/>
    </row>
    <row r="44" spans="1:51" s="3" customFormat="1" ht="15" customHeight="1">
      <c r="A44" s="55"/>
      <c r="B44" s="88"/>
      <c r="C44" s="88"/>
      <c r="D44" s="1"/>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4"/>
    </row>
    <row r="45" spans="1:51" s="3" customFormat="1" ht="15" customHeight="1">
      <c r="A45" s="55"/>
      <c r="B45" s="88"/>
      <c r="C45" s="88"/>
      <c r="D45" s="1"/>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4"/>
    </row>
    <row r="46" spans="1:51" s="3" customFormat="1" ht="15" customHeight="1">
      <c r="A46" s="55"/>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4"/>
    </row>
    <row r="47" spans="1:51" s="3" customFormat="1" ht="15" customHeight="1">
      <c r="A47" s="55"/>
      <c r="B47" s="88"/>
      <c r="C47" s="88"/>
      <c r="D47" s="1"/>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4"/>
    </row>
    <row r="48" spans="1:51" s="3" customFormat="1" ht="15" customHeight="1">
      <c r="A48" s="55"/>
      <c r="B48" s="88"/>
      <c r="C48" s="88"/>
      <c r="D48" s="1"/>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P48" s="58"/>
    </row>
    <row r="49" spans="1:38" s="9" customFormat="1" ht="15" customHeight="1">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9"/>
    </row>
    <row r="50" spans="1:38" s="9" customFormat="1" ht="15" customHeight="1">
      <c r="A50" s="55"/>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9"/>
    </row>
    <row r="51" spans="1:38" s="55" customFormat="1" ht="15" customHeight="1"/>
    <row r="52" spans="1:38" s="3" customFormat="1" ht="15" customHeight="1">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2"/>
    </row>
    <row r="53" spans="1:38" s="55" customFormat="1" ht="15" customHeight="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s="55" customFormat="1" ht="15" customHeight="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5" customHeight="1">
      <c r="A55" s="2"/>
    </row>
    <row r="56" spans="1:38" ht="15" customHeight="1"/>
    <row r="57" spans="1:38" ht="15" customHeight="1"/>
    <row r="58" spans="1:38" ht="15" customHeight="1"/>
    <row r="59" spans="1:38" ht="15" customHeight="1"/>
    <row r="60" spans="1:38" ht="15" customHeight="1"/>
    <row r="61" spans="1:38" ht="15" customHeight="1"/>
    <row r="62" spans="1:38" ht="15" customHeight="1"/>
    <row r="63" spans="1:38" ht="15" customHeight="1"/>
    <row r="64" spans="1:38" ht="15" customHeight="1"/>
    <row r="65" ht="15" customHeight="1"/>
    <row r="66" ht="15" customHeight="1"/>
    <row r="67" ht="15" customHeight="1"/>
    <row r="68" ht="15" customHeight="1"/>
    <row r="69" ht="15" customHeight="1"/>
    <row r="70" ht="15" customHeight="1"/>
  </sheetData>
  <sheetProtection algorithmName="SHA-512" hashValue="/Kl2P0TJGLLgMGH5o8Vac29h2vkwQMgUjcKjG0DYh076qM9sMx0OdzgY6nPNdH+PwfioGeZVnc+90UhuAJ1nGw==" saltValue="v0cxnrnMvTyi857lmQC/ZA==" spinCount="100000" sheet="1" objects="1" scenarios="1"/>
  <mergeCells count="48">
    <mergeCell ref="C34:I35"/>
    <mergeCell ref="J34:K35"/>
    <mergeCell ref="L34:S35"/>
    <mergeCell ref="T34:AI35"/>
    <mergeCell ref="AF31:AG31"/>
    <mergeCell ref="AH31:AI31"/>
    <mergeCell ref="C32:I33"/>
    <mergeCell ref="J32:K33"/>
    <mergeCell ref="L32:M33"/>
    <mergeCell ref="N32:O33"/>
    <mergeCell ref="P32:Q33"/>
    <mergeCell ref="R32:S33"/>
    <mergeCell ref="T32:U33"/>
    <mergeCell ref="V32:W33"/>
    <mergeCell ref="X32:Y33"/>
    <mergeCell ref="Z32:AA33"/>
    <mergeCell ref="AB32:AC33"/>
    <mergeCell ref="AD32:AE33"/>
    <mergeCell ref="AF32:AG33"/>
    <mergeCell ref="AH32:AI33"/>
    <mergeCell ref="A22:AL22"/>
    <mergeCell ref="P25:AG26"/>
    <mergeCell ref="N26:O26"/>
    <mergeCell ref="AH26:AI26"/>
    <mergeCell ref="C31:I31"/>
    <mergeCell ref="J31:K31"/>
    <mergeCell ref="L31:M31"/>
    <mergeCell ref="N31:O31"/>
    <mergeCell ref="P31:Q31"/>
    <mergeCell ref="R31:S31"/>
    <mergeCell ref="T31:U31"/>
    <mergeCell ref="V31:W31"/>
    <mergeCell ref="X31:Y31"/>
    <mergeCell ref="Z31:AA31"/>
    <mergeCell ref="AB31:AC31"/>
    <mergeCell ref="AD31:AE31"/>
    <mergeCell ref="K12:Q12"/>
    <mergeCell ref="R12:AL12"/>
    <mergeCell ref="K13:Q13"/>
    <mergeCell ref="R13:AL13"/>
    <mergeCell ref="K14:Q14"/>
    <mergeCell ref="R14:AL14"/>
    <mergeCell ref="A4:AK4"/>
    <mergeCell ref="AB7:AC7"/>
    <mergeCell ref="AF7:AG7"/>
    <mergeCell ref="AI7:AJ7"/>
    <mergeCell ref="K11:Q11"/>
    <mergeCell ref="R11:AL11"/>
  </mergeCells>
  <phoneticPr fontId="2"/>
  <printOptions horizontalCentered="1"/>
  <pageMargins left="0.74803149606299213" right="0.74803149606299213"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48"/>
  <sheetViews>
    <sheetView view="pageBreakPreview" zoomScaleNormal="100" zoomScaleSheetLayoutView="100" workbookViewId="0">
      <selection activeCell="S35" sqref="S35:T35"/>
    </sheetView>
  </sheetViews>
  <sheetFormatPr defaultColWidth="9" defaultRowHeight="13.2"/>
  <cols>
    <col min="1" max="6" width="2.33203125" style="1" customWidth="1"/>
    <col min="7" max="8" width="2.109375" style="1" customWidth="1"/>
    <col min="9" max="21" width="2.33203125" style="1" customWidth="1"/>
    <col min="22" max="23" width="2.109375" style="1" customWidth="1"/>
    <col min="24" max="39" width="2.33203125" style="1" customWidth="1"/>
    <col min="40" max="16384" width="9" style="1"/>
  </cols>
  <sheetData>
    <row r="1" spans="1:38" ht="18" customHeight="1">
      <c r="A1" s="182" t="s">
        <v>45</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0"/>
      <c r="AL1" s="10"/>
    </row>
    <row r="2" spans="1:38" ht="13.5" customHeight="1">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row>
    <row r="3" spans="1:38" ht="13.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t="s">
        <v>11</v>
      </c>
      <c r="AB3" s="11"/>
      <c r="AC3" s="11"/>
      <c r="AD3" s="11"/>
      <c r="AE3" s="11"/>
      <c r="AF3" s="11"/>
      <c r="AG3" s="11"/>
      <c r="AH3" s="11"/>
      <c r="AI3" s="11"/>
      <c r="AJ3" s="11"/>
      <c r="AK3" s="11"/>
      <c r="AL3" s="11"/>
    </row>
    <row r="4" spans="1:38" ht="8.25" customHeight="1">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row>
    <row r="5" spans="1:38" ht="13.5" customHeight="1">
      <c r="A5" s="11"/>
      <c r="B5" s="11" t="s">
        <v>4</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row>
    <row r="6" spans="1:38" ht="8.25" customHeight="1">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row>
    <row r="7" spans="1:38" ht="20.100000000000001" customHeight="1">
      <c r="A7" s="11"/>
      <c r="B7" s="11"/>
      <c r="C7" s="11"/>
      <c r="D7" s="11"/>
      <c r="E7" s="11"/>
      <c r="F7" s="11"/>
      <c r="G7" s="11"/>
      <c r="H7" s="11"/>
      <c r="I7" s="11"/>
      <c r="J7" s="11"/>
      <c r="K7" s="11"/>
      <c r="L7" s="11"/>
      <c r="M7" s="11"/>
      <c r="N7" s="11"/>
      <c r="O7" s="11"/>
      <c r="P7" s="11"/>
      <c r="Q7" s="11"/>
      <c r="R7" s="11" t="s">
        <v>1</v>
      </c>
      <c r="S7" s="11"/>
      <c r="T7" s="11"/>
      <c r="U7" s="11"/>
      <c r="V7" s="11"/>
      <c r="W7" s="11"/>
      <c r="X7" s="11"/>
      <c r="Y7" s="11"/>
      <c r="Z7" s="11"/>
      <c r="AA7" s="11"/>
      <c r="AB7" s="11"/>
      <c r="AC7" s="11"/>
      <c r="AD7" s="11"/>
      <c r="AE7" s="11"/>
      <c r="AF7" s="11"/>
      <c r="AG7" s="11"/>
      <c r="AH7" s="11"/>
      <c r="AI7" s="11"/>
      <c r="AJ7" s="11"/>
      <c r="AK7" s="11"/>
      <c r="AL7" s="11"/>
    </row>
    <row r="8" spans="1:38" ht="20.100000000000001" customHeight="1">
      <c r="A8" s="11"/>
      <c r="B8" s="11"/>
      <c r="C8" s="11"/>
      <c r="D8" s="11"/>
      <c r="E8" s="11"/>
      <c r="F8" s="11"/>
      <c r="G8" s="11"/>
      <c r="H8" s="11"/>
      <c r="I8" s="11"/>
      <c r="J8" s="11"/>
      <c r="K8" s="11"/>
      <c r="L8" s="11"/>
      <c r="M8" s="11"/>
      <c r="N8" s="11"/>
      <c r="O8" s="11"/>
      <c r="P8" s="11"/>
      <c r="Q8" s="11"/>
      <c r="R8" s="11" t="s">
        <v>2</v>
      </c>
      <c r="S8" s="11"/>
      <c r="T8" s="11"/>
      <c r="U8" s="11"/>
      <c r="V8" s="11"/>
      <c r="W8" s="11"/>
      <c r="X8" s="11"/>
      <c r="Y8" s="11"/>
      <c r="Z8" s="11"/>
      <c r="AA8" s="11"/>
      <c r="AB8" s="11"/>
      <c r="AC8" s="11"/>
      <c r="AD8" s="11"/>
      <c r="AE8" s="11"/>
      <c r="AF8" s="11"/>
      <c r="AG8" s="11"/>
      <c r="AH8" s="11"/>
      <c r="AI8" s="11"/>
      <c r="AJ8" s="11"/>
      <c r="AK8" s="11"/>
      <c r="AL8" s="11"/>
    </row>
    <row r="9" spans="1:38" ht="20.100000000000001" customHeight="1">
      <c r="A9" s="11"/>
      <c r="B9" s="11"/>
      <c r="C9" s="11"/>
      <c r="D9" s="11"/>
      <c r="E9" s="11"/>
      <c r="F9" s="11"/>
      <c r="G9" s="11"/>
      <c r="H9" s="11"/>
      <c r="I9" s="11"/>
      <c r="J9" s="11"/>
      <c r="K9" s="11"/>
      <c r="L9" s="11"/>
      <c r="M9" s="11"/>
      <c r="N9" s="11"/>
      <c r="O9" s="11"/>
      <c r="P9" s="11"/>
      <c r="Q9" s="11"/>
      <c r="R9" s="11" t="s">
        <v>3</v>
      </c>
      <c r="S9" s="11"/>
      <c r="T9" s="11"/>
      <c r="U9" s="11"/>
      <c r="V9" s="11"/>
      <c r="W9" s="11"/>
      <c r="X9" s="11"/>
      <c r="Y9" s="11"/>
      <c r="Z9" s="11"/>
      <c r="AA9" s="11"/>
      <c r="AB9" s="11"/>
      <c r="AC9" s="11"/>
      <c r="AD9" s="11"/>
      <c r="AE9" s="11"/>
      <c r="AF9" s="11"/>
      <c r="AG9" s="11"/>
      <c r="AH9" s="11"/>
      <c r="AI9" s="11"/>
      <c r="AJ9" s="11" t="s">
        <v>30</v>
      </c>
      <c r="AK9" s="11"/>
      <c r="AL9" s="11"/>
    </row>
    <row r="10" spans="1:38" ht="14.25" customHeight="1">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row>
    <row r="11" spans="1:38" ht="13.5" customHeight="1">
      <c r="A11" s="11"/>
      <c r="B11" s="11" t="s">
        <v>46</v>
      </c>
      <c r="C11" s="11"/>
      <c r="D11" s="11"/>
      <c r="E11" s="11"/>
      <c r="F11" s="11"/>
      <c r="G11" s="11"/>
      <c r="H11" s="11"/>
      <c r="I11" s="11"/>
      <c r="J11" s="11"/>
      <c r="K11" s="11"/>
      <c r="L11" s="11"/>
      <c r="M11" s="11"/>
      <c r="N11" s="11"/>
      <c r="O11" s="11"/>
      <c r="P11" s="11"/>
      <c r="Q11" s="11"/>
      <c r="R11" s="11"/>
      <c r="S11" s="11"/>
      <c r="T11" s="11"/>
      <c r="U11" s="11"/>
      <c r="V11" s="11"/>
      <c r="W11" s="11"/>
      <c r="X11" s="11"/>
      <c r="Y11" s="11"/>
      <c r="Z11" s="11" t="s">
        <v>26</v>
      </c>
      <c r="AA11" s="11"/>
      <c r="AB11" s="11"/>
      <c r="AC11" s="11"/>
      <c r="AD11" s="11"/>
      <c r="AE11" s="11"/>
      <c r="AF11" s="11"/>
      <c r="AG11" s="11"/>
      <c r="AH11" s="11"/>
      <c r="AI11" s="11"/>
      <c r="AJ11" s="11"/>
      <c r="AK11" s="11"/>
      <c r="AL11" s="11"/>
    </row>
    <row r="12" spans="1:38" ht="13.5" customHeight="1">
      <c r="A12" s="11" t="s">
        <v>27</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row>
    <row r="13" spans="1:38" ht="18" customHeight="1">
      <c r="A13" s="11"/>
      <c r="B13" s="11"/>
      <c r="C13" s="11"/>
      <c r="D13" s="11"/>
      <c r="E13" s="11"/>
      <c r="F13" s="11"/>
      <c r="G13" s="11"/>
      <c r="H13" s="11"/>
      <c r="I13" s="11"/>
      <c r="J13" s="11"/>
      <c r="K13" s="11"/>
      <c r="L13" s="11"/>
      <c r="M13" s="12"/>
      <c r="N13" s="12"/>
      <c r="O13" s="12"/>
      <c r="P13" s="12"/>
      <c r="Q13" s="12"/>
      <c r="R13" s="12"/>
      <c r="S13" s="12"/>
      <c r="T13" s="12"/>
      <c r="U13" s="12"/>
      <c r="V13" s="12"/>
      <c r="W13" s="12"/>
      <c r="X13" s="12"/>
      <c r="Y13" s="12"/>
      <c r="Z13" s="12"/>
      <c r="AA13" s="12"/>
      <c r="AB13" s="12"/>
      <c r="AC13" s="12"/>
      <c r="AD13" s="12"/>
      <c r="AE13" s="12"/>
      <c r="AF13" s="12"/>
      <c r="AG13" s="12"/>
      <c r="AH13" s="12"/>
      <c r="AI13" s="11"/>
      <c r="AJ13" s="11"/>
      <c r="AK13" s="11"/>
      <c r="AL13" s="11"/>
    </row>
    <row r="14" spans="1:38" ht="18" customHeight="1">
      <c r="A14" s="13" t="s">
        <v>13</v>
      </c>
      <c r="B14" s="11"/>
      <c r="C14" s="11"/>
      <c r="D14" s="11"/>
      <c r="E14" s="11"/>
      <c r="F14" s="11"/>
      <c r="G14" s="11"/>
      <c r="H14" s="11"/>
      <c r="I14" s="11"/>
      <c r="J14" s="11"/>
      <c r="K14" s="11"/>
      <c r="L14" s="11"/>
      <c r="M14" s="11"/>
      <c r="N14" s="14"/>
      <c r="O14" s="14"/>
      <c r="P14" s="14"/>
      <c r="Q14" s="14"/>
      <c r="R14" s="14"/>
      <c r="S14" s="14"/>
      <c r="T14" s="14"/>
      <c r="U14" s="14"/>
      <c r="V14" s="14"/>
      <c r="W14" s="14"/>
      <c r="X14" s="14"/>
      <c r="Y14" s="14"/>
      <c r="Z14" s="14"/>
      <c r="AA14" s="14"/>
      <c r="AB14" s="14"/>
      <c r="AC14" s="14"/>
      <c r="AD14" s="14"/>
      <c r="AE14" s="14"/>
      <c r="AF14" s="14"/>
      <c r="AG14" s="14"/>
      <c r="AH14" s="14"/>
      <c r="AI14" s="14"/>
      <c r="AJ14" s="11"/>
      <c r="AK14" s="11"/>
      <c r="AL14" s="11"/>
    </row>
    <row r="15" spans="1:38" ht="18" customHeight="1">
      <c r="A15" s="11"/>
      <c r="B15" s="11"/>
      <c r="C15" s="11"/>
      <c r="D15" s="11"/>
      <c r="E15" s="11"/>
      <c r="F15" s="11"/>
      <c r="G15" s="11"/>
      <c r="H15" s="11"/>
      <c r="I15" s="11"/>
      <c r="J15" s="11"/>
      <c r="K15" s="11"/>
      <c r="L15" s="11"/>
      <c r="M15" s="11"/>
      <c r="N15" s="11"/>
      <c r="O15" s="11"/>
      <c r="P15" s="11"/>
      <c r="Q15" s="11"/>
      <c r="R15" s="183">
        <f>S19</f>
        <v>6000</v>
      </c>
      <c r="S15" s="184"/>
      <c r="T15" s="184"/>
      <c r="U15" s="184"/>
      <c r="V15" s="184"/>
      <c r="W15" s="184"/>
      <c r="X15" s="184"/>
      <c r="Y15" s="184"/>
      <c r="Z15" s="184"/>
      <c r="AA15" s="184"/>
      <c r="AB15" s="184"/>
      <c r="AC15" s="184"/>
      <c r="AD15" s="184"/>
      <c r="AE15" s="184"/>
      <c r="AF15" s="184"/>
      <c r="AG15" s="184"/>
      <c r="AH15" s="152" t="s">
        <v>8</v>
      </c>
      <c r="AI15" s="152"/>
      <c r="AJ15" s="11"/>
      <c r="AK15" s="11"/>
      <c r="AL15" s="11"/>
    </row>
    <row r="16" spans="1:38" ht="18" customHeight="1">
      <c r="A16" s="13" t="s">
        <v>29</v>
      </c>
      <c r="B16" s="11"/>
      <c r="C16" s="11"/>
      <c r="D16" s="11"/>
      <c r="E16" s="11"/>
      <c r="F16" s="11"/>
      <c r="G16" s="11"/>
      <c r="H16" s="11"/>
      <c r="I16" s="11"/>
      <c r="J16" s="11"/>
      <c r="K16" s="11"/>
      <c r="L16" s="11"/>
      <c r="M16" s="11"/>
      <c r="N16" s="14"/>
      <c r="O16" s="14"/>
      <c r="P16" s="14"/>
      <c r="Q16" s="14"/>
      <c r="R16" s="127"/>
      <c r="S16" s="127"/>
      <c r="T16" s="127"/>
      <c r="U16" s="127"/>
      <c r="V16" s="127"/>
      <c r="W16" s="127"/>
      <c r="X16" s="127"/>
      <c r="Y16" s="127"/>
      <c r="Z16" s="127"/>
      <c r="AA16" s="127"/>
      <c r="AB16" s="127"/>
      <c r="AC16" s="127"/>
      <c r="AD16" s="127"/>
      <c r="AE16" s="127"/>
      <c r="AF16" s="127"/>
      <c r="AG16" s="127"/>
      <c r="AH16" s="147"/>
      <c r="AI16" s="147"/>
      <c r="AJ16" s="11"/>
      <c r="AK16" s="11"/>
      <c r="AL16" s="11"/>
    </row>
    <row r="17" spans="1:65" ht="18" customHeight="1">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row>
    <row r="18" spans="1:65" ht="18" customHeight="1">
      <c r="A18" s="11"/>
      <c r="B18" s="13" t="s">
        <v>5</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row>
    <row r="19" spans="1:65" ht="15.75" customHeight="1">
      <c r="A19" s="11"/>
      <c r="B19" s="11"/>
      <c r="C19" s="151" t="s">
        <v>14</v>
      </c>
      <c r="D19" s="152"/>
      <c r="E19" s="152"/>
      <c r="F19" s="152"/>
      <c r="G19" s="152"/>
      <c r="H19" s="152"/>
      <c r="I19" s="152"/>
      <c r="J19" s="152"/>
      <c r="K19" s="152"/>
      <c r="L19" s="152"/>
      <c r="M19" s="152"/>
      <c r="N19" s="152"/>
      <c r="O19" s="152"/>
      <c r="P19" s="152"/>
      <c r="Q19" s="152"/>
      <c r="R19" s="153"/>
      <c r="S19" s="185">
        <f>IF(AC26&lt;AC39,AC26,AC39)</f>
        <v>6000</v>
      </c>
      <c r="T19" s="186"/>
      <c r="U19" s="186"/>
      <c r="V19" s="186"/>
      <c r="W19" s="186"/>
      <c r="X19" s="186"/>
      <c r="Y19" s="186"/>
      <c r="Z19" s="186"/>
      <c r="AA19" s="186"/>
      <c r="AB19" s="186"/>
      <c r="AC19" s="186"/>
      <c r="AD19" s="186"/>
      <c r="AE19" s="186"/>
      <c r="AF19" s="186"/>
      <c r="AG19" s="186"/>
      <c r="AH19" s="186"/>
      <c r="AI19" s="152" t="s">
        <v>8</v>
      </c>
      <c r="AJ19" s="15"/>
      <c r="AK19" s="11"/>
      <c r="AL19" s="11"/>
    </row>
    <row r="20" spans="1:65" ht="15" customHeight="1">
      <c r="A20" s="11"/>
      <c r="B20" s="11"/>
      <c r="C20" s="146"/>
      <c r="D20" s="147"/>
      <c r="E20" s="147"/>
      <c r="F20" s="147"/>
      <c r="G20" s="147"/>
      <c r="H20" s="147"/>
      <c r="I20" s="147"/>
      <c r="J20" s="147"/>
      <c r="K20" s="147"/>
      <c r="L20" s="147"/>
      <c r="M20" s="147"/>
      <c r="N20" s="147"/>
      <c r="O20" s="147"/>
      <c r="P20" s="147"/>
      <c r="Q20" s="147"/>
      <c r="R20" s="148"/>
      <c r="S20" s="187"/>
      <c r="T20" s="188"/>
      <c r="U20" s="188"/>
      <c r="V20" s="188"/>
      <c r="W20" s="188"/>
      <c r="X20" s="188"/>
      <c r="Y20" s="188"/>
      <c r="Z20" s="188"/>
      <c r="AA20" s="188"/>
      <c r="AB20" s="188"/>
      <c r="AC20" s="188"/>
      <c r="AD20" s="188"/>
      <c r="AE20" s="188"/>
      <c r="AF20" s="188"/>
      <c r="AG20" s="188"/>
      <c r="AH20" s="188"/>
      <c r="AI20" s="147"/>
      <c r="AJ20" s="16"/>
      <c r="AK20" s="11"/>
      <c r="AL20" s="11"/>
    </row>
    <row r="21" spans="1:65" ht="19.5" customHeight="1">
      <c r="A21" s="11"/>
      <c r="B21" s="11"/>
      <c r="C21" s="17" t="s">
        <v>16</v>
      </c>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row>
    <row r="22" spans="1:65" ht="18" customHeight="1">
      <c r="A22" s="11"/>
      <c r="B22" s="11" t="s">
        <v>12</v>
      </c>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row>
    <row r="23" spans="1:65" ht="18" customHeight="1">
      <c r="A23" s="11"/>
      <c r="B23" s="11" t="s">
        <v>15</v>
      </c>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row>
    <row r="24" spans="1:65" ht="18" customHeight="1">
      <c r="A24" s="11"/>
      <c r="B24" s="11"/>
      <c r="C24" s="180" t="s">
        <v>31</v>
      </c>
      <c r="D24" s="180"/>
      <c r="E24" s="180"/>
      <c r="F24" s="180"/>
      <c r="G24" s="180"/>
      <c r="H24" s="180"/>
      <c r="I24" s="180"/>
      <c r="J24" s="180"/>
      <c r="K24" s="180"/>
      <c r="L24" s="180"/>
      <c r="M24" s="180"/>
      <c r="N24" s="180"/>
      <c r="O24" s="180"/>
      <c r="P24" s="180"/>
      <c r="Q24" s="180"/>
      <c r="R24" s="180"/>
      <c r="S24" s="180"/>
      <c r="T24" s="180"/>
      <c r="U24" s="180"/>
      <c r="V24" s="180"/>
      <c r="W24" s="180"/>
      <c r="X24" s="180" t="s">
        <v>18</v>
      </c>
      <c r="Y24" s="180"/>
      <c r="Z24" s="180"/>
      <c r="AA24" s="180"/>
      <c r="AB24" s="180"/>
      <c r="AC24" s="181" t="s">
        <v>25</v>
      </c>
      <c r="AD24" s="181"/>
      <c r="AE24" s="181"/>
      <c r="AF24" s="181"/>
      <c r="AG24" s="181"/>
      <c r="AH24" s="181"/>
      <c r="AI24" s="181"/>
      <c r="AJ24" s="11"/>
      <c r="AK24" s="11"/>
      <c r="AL24" s="11"/>
      <c r="AN24" s="5"/>
      <c r="AO24" s="5"/>
      <c r="AP24" s="5"/>
      <c r="AQ24" s="5"/>
      <c r="AR24" s="5"/>
      <c r="AS24" s="5"/>
      <c r="AT24" s="5"/>
      <c r="AU24" s="5"/>
      <c r="AV24" s="5"/>
      <c r="AW24" s="5"/>
      <c r="AX24" s="5"/>
      <c r="AY24" s="5"/>
      <c r="AZ24" s="5"/>
      <c r="BA24" s="5"/>
      <c r="BB24" s="5"/>
      <c r="BC24" s="5"/>
      <c r="BD24" s="5"/>
      <c r="BE24" s="5"/>
      <c r="BF24" s="5"/>
      <c r="BG24" s="6"/>
      <c r="BH24" s="6"/>
      <c r="BI24" s="6"/>
      <c r="BJ24" s="6"/>
      <c r="BK24" s="6"/>
      <c r="BL24" s="6"/>
      <c r="BM24" s="6"/>
    </row>
    <row r="25" spans="1:65" ht="18" customHeight="1">
      <c r="A25" s="11"/>
      <c r="B25" s="11"/>
      <c r="C25" s="180" t="s">
        <v>0</v>
      </c>
      <c r="D25" s="180"/>
      <c r="E25" s="180"/>
      <c r="F25" s="180"/>
      <c r="G25" s="180"/>
      <c r="H25" s="180" t="s">
        <v>6</v>
      </c>
      <c r="I25" s="180"/>
      <c r="J25" s="180"/>
      <c r="K25" s="180"/>
      <c r="L25" s="180"/>
      <c r="M25" s="180" t="s">
        <v>7</v>
      </c>
      <c r="N25" s="180"/>
      <c r="O25" s="180"/>
      <c r="P25" s="180"/>
      <c r="Q25" s="180"/>
      <c r="R25" s="180" t="s">
        <v>17</v>
      </c>
      <c r="S25" s="180"/>
      <c r="T25" s="180"/>
      <c r="U25" s="180"/>
      <c r="V25" s="180"/>
      <c r="W25" s="180"/>
      <c r="X25" s="180"/>
      <c r="Y25" s="180"/>
      <c r="Z25" s="180"/>
      <c r="AA25" s="180"/>
      <c r="AB25" s="180"/>
      <c r="AC25" s="181"/>
      <c r="AD25" s="181"/>
      <c r="AE25" s="181"/>
      <c r="AF25" s="181"/>
      <c r="AG25" s="181"/>
      <c r="AH25" s="181"/>
      <c r="AI25" s="181"/>
      <c r="AJ25" s="11"/>
      <c r="AK25" s="11"/>
      <c r="AL25" s="11"/>
      <c r="AN25" s="5"/>
      <c r="AO25" s="5"/>
      <c r="AP25" s="5"/>
      <c r="AQ25" s="5"/>
      <c r="AR25" s="5"/>
      <c r="AS25" s="5"/>
      <c r="AT25" s="5"/>
      <c r="AU25" s="5"/>
      <c r="AV25" s="5"/>
      <c r="AW25" s="5"/>
      <c r="AX25" s="5"/>
      <c r="AY25" s="5"/>
      <c r="AZ25" s="5"/>
      <c r="BA25" s="5"/>
      <c r="BB25" s="5"/>
      <c r="BC25" s="5"/>
      <c r="BD25" s="5"/>
      <c r="BE25" s="5"/>
      <c r="BF25" s="5"/>
      <c r="BG25" s="6"/>
      <c r="BH25" s="6"/>
      <c r="BI25" s="6"/>
      <c r="BJ25" s="6"/>
      <c r="BK25" s="6"/>
      <c r="BL25" s="6"/>
      <c r="BM25" s="6"/>
    </row>
    <row r="26" spans="1:65" ht="13.5" customHeight="1">
      <c r="A26" s="11"/>
      <c r="B26" s="11"/>
      <c r="C26" s="166">
        <v>3</v>
      </c>
      <c r="D26" s="166"/>
      <c r="E26" s="167"/>
      <c r="F26" s="162" t="s">
        <v>35</v>
      </c>
      <c r="G26" s="163"/>
      <c r="H26" s="166">
        <v>4</v>
      </c>
      <c r="I26" s="166"/>
      <c r="J26" s="167"/>
      <c r="K26" s="162" t="s">
        <v>35</v>
      </c>
      <c r="L26" s="163"/>
      <c r="M26" s="166">
        <v>5</v>
      </c>
      <c r="N26" s="166"/>
      <c r="O26" s="167"/>
      <c r="P26" s="162" t="s">
        <v>35</v>
      </c>
      <c r="Q26" s="163"/>
      <c r="R26" s="168">
        <f>IF(C26&amp;H26&amp;M26="","",C26+H26+M26)</f>
        <v>12</v>
      </c>
      <c r="S26" s="169"/>
      <c r="T26" s="169"/>
      <c r="U26" s="169"/>
      <c r="V26" s="162" t="s">
        <v>35</v>
      </c>
      <c r="W26" s="163"/>
      <c r="X26" s="172">
        <v>500</v>
      </c>
      <c r="Y26" s="173"/>
      <c r="Z26" s="173"/>
      <c r="AA26" s="162" t="s">
        <v>36</v>
      </c>
      <c r="AB26" s="163"/>
      <c r="AC26" s="176">
        <f>IFERROR(R26*X26,"")</f>
        <v>6000</v>
      </c>
      <c r="AD26" s="177"/>
      <c r="AE26" s="177"/>
      <c r="AF26" s="177"/>
      <c r="AG26" s="177"/>
      <c r="AH26" s="162" t="s">
        <v>37</v>
      </c>
      <c r="AI26" s="163"/>
      <c r="AJ26" s="11"/>
      <c r="AK26" s="11"/>
      <c r="AL26" s="11"/>
      <c r="BC26" s="7"/>
      <c r="BD26" s="7"/>
      <c r="BE26" s="7"/>
      <c r="BF26" s="7"/>
    </row>
    <row r="27" spans="1:65" ht="13.5" customHeight="1">
      <c r="A27" s="11"/>
      <c r="B27" s="11"/>
      <c r="C27" s="166"/>
      <c r="D27" s="166"/>
      <c r="E27" s="167"/>
      <c r="F27" s="164"/>
      <c r="G27" s="165"/>
      <c r="H27" s="166"/>
      <c r="I27" s="166"/>
      <c r="J27" s="167"/>
      <c r="K27" s="164"/>
      <c r="L27" s="165"/>
      <c r="M27" s="166"/>
      <c r="N27" s="166"/>
      <c r="O27" s="167"/>
      <c r="P27" s="164"/>
      <c r="Q27" s="165"/>
      <c r="R27" s="170"/>
      <c r="S27" s="171"/>
      <c r="T27" s="171"/>
      <c r="U27" s="171"/>
      <c r="V27" s="164"/>
      <c r="W27" s="165"/>
      <c r="X27" s="174"/>
      <c r="Y27" s="175"/>
      <c r="Z27" s="175"/>
      <c r="AA27" s="164"/>
      <c r="AB27" s="165"/>
      <c r="AC27" s="178"/>
      <c r="AD27" s="179"/>
      <c r="AE27" s="179"/>
      <c r="AF27" s="179"/>
      <c r="AG27" s="179"/>
      <c r="AH27" s="164"/>
      <c r="AI27" s="165"/>
      <c r="AJ27" s="11"/>
      <c r="AK27" s="11"/>
      <c r="AL27" s="11"/>
      <c r="BC27" s="7"/>
      <c r="BD27" s="7"/>
      <c r="BE27" s="7"/>
      <c r="BF27" s="7"/>
    </row>
    <row r="28" spans="1:65" ht="15.75"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row>
    <row r="29" spans="1:65" s="3" customFormat="1" ht="13.5" customHeight="1">
      <c r="A29" s="11"/>
      <c r="B29" s="13" t="s">
        <v>20</v>
      </c>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row>
    <row r="30" spans="1:65" s="3" customFormat="1" ht="15" customHeight="1">
      <c r="A30" s="11"/>
      <c r="B30" s="151" t="s">
        <v>28</v>
      </c>
      <c r="C30" s="152"/>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3"/>
      <c r="AC30" s="151" t="s">
        <v>9</v>
      </c>
      <c r="AD30" s="152"/>
      <c r="AE30" s="152"/>
      <c r="AF30" s="152"/>
      <c r="AG30" s="152"/>
      <c r="AH30" s="152"/>
      <c r="AI30" s="152"/>
      <c r="AJ30" s="152"/>
      <c r="AK30" s="153"/>
      <c r="AL30" s="11"/>
    </row>
    <row r="31" spans="1:65" s="3" customFormat="1" ht="15" customHeight="1">
      <c r="A31" s="11"/>
      <c r="B31" s="146"/>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8"/>
      <c r="AC31" s="146"/>
      <c r="AD31" s="147"/>
      <c r="AE31" s="147"/>
      <c r="AF31" s="147"/>
      <c r="AG31" s="147"/>
      <c r="AH31" s="147"/>
      <c r="AI31" s="147"/>
      <c r="AJ31" s="147"/>
      <c r="AK31" s="148"/>
      <c r="AL31" s="11"/>
    </row>
    <row r="32" spans="1:65" s="3" customFormat="1" ht="24" customHeight="1">
      <c r="A32" s="11"/>
      <c r="B32" s="18"/>
      <c r="C32" s="19" t="s">
        <v>22</v>
      </c>
      <c r="D32" s="20"/>
      <c r="E32" s="21"/>
      <c r="F32" s="21"/>
      <c r="G32" s="21"/>
      <c r="H32" s="22"/>
      <c r="I32" s="22"/>
      <c r="J32" s="22"/>
      <c r="K32" s="22"/>
      <c r="L32" s="22"/>
      <c r="M32" s="22"/>
      <c r="N32" s="22"/>
      <c r="O32" s="22"/>
      <c r="P32" s="22"/>
      <c r="Q32" s="22"/>
      <c r="R32" s="22"/>
      <c r="S32" s="22"/>
      <c r="T32" s="22"/>
      <c r="U32" s="22"/>
      <c r="V32" s="22"/>
      <c r="W32" s="22"/>
      <c r="X32" s="22"/>
      <c r="Y32" s="22"/>
      <c r="Z32" s="22"/>
      <c r="AA32" s="21"/>
      <c r="AB32" s="23"/>
      <c r="AC32" s="154">
        <v>10000</v>
      </c>
      <c r="AD32" s="155"/>
      <c r="AE32" s="155"/>
      <c r="AF32" s="155"/>
      <c r="AG32" s="155"/>
      <c r="AH32" s="155"/>
      <c r="AI32" s="155"/>
      <c r="AJ32" s="19" t="s">
        <v>8</v>
      </c>
      <c r="AK32" s="24"/>
      <c r="AL32" s="25"/>
      <c r="AM32" s="4"/>
    </row>
    <row r="33" spans="1:39" s="3" customFormat="1" ht="24" customHeight="1">
      <c r="A33" s="11"/>
      <c r="B33" s="26"/>
      <c r="C33" s="11" t="s">
        <v>40</v>
      </c>
      <c r="D33" s="25"/>
      <c r="E33" s="25"/>
      <c r="F33" s="25"/>
      <c r="G33" s="25"/>
      <c r="H33" s="11"/>
      <c r="I33" s="11"/>
      <c r="J33" s="11"/>
      <c r="K33" s="11"/>
      <c r="M33" s="11" t="s">
        <v>41</v>
      </c>
      <c r="N33" s="11"/>
      <c r="O33" s="11"/>
      <c r="P33" s="11"/>
      <c r="Q33" s="11"/>
      <c r="R33" s="11"/>
      <c r="S33" s="158">
        <v>300</v>
      </c>
      <c r="T33" s="158"/>
      <c r="U33" s="11" t="s">
        <v>42</v>
      </c>
      <c r="V33" s="11"/>
      <c r="W33" s="11"/>
      <c r="X33" s="11"/>
      <c r="Y33" s="11"/>
      <c r="Z33" s="41"/>
      <c r="AA33" s="41"/>
      <c r="AB33" s="42"/>
      <c r="AC33" s="43"/>
      <c r="AD33" s="159">
        <v>0</v>
      </c>
      <c r="AE33" s="159"/>
      <c r="AF33" s="27" t="s">
        <v>44</v>
      </c>
      <c r="AG33" s="27"/>
      <c r="AH33" s="27"/>
      <c r="AI33" s="27"/>
      <c r="AJ33" s="30"/>
      <c r="AK33" s="28"/>
      <c r="AL33" s="25"/>
      <c r="AM33" s="4"/>
    </row>
    <row r="34" spans="1:39" s="3" customFormat="1" ht="24" customHeight="1">
      <c r="A34" s="11"/>
      <c r="B34" s="29"/>
      <c r="C34" s="30" t="s">
        <v>21</v>
      </c>
      <c r="D34" s="31"/>
      <c r="E34" s="31"/>
      <c r="F34" s="31"/>
      <c r="G34" s="31"/>
      <c r="H34" s="32"/>
      <c r="I34" s="32"/>
      <c r="J34" s="32"/>
      <c r="K34" s="32"/>
      <c r="L34" s="32"/>
      <c r="M34" s="32"/>
      <c r="N34" s="32"/>
      <c r="O34" s="32"/>
      <c r="P34" s="32"/>
      <c r="Q34" s="32"/>
      <c r="R34" s="32"/>
      <c r="S34" s="32"/>
      <c r="T34" s="32"/>
      <c r="U34" s="32"/>
      <c r="V34" s="32"/>
      <c r="W34" s="32"/>
      <c r="X34" s="32"/>
      <c r="Y34" s="32"/>
      <c r="Z34" s="32"/>
      <c r="AA34" s="31"/>
      <c r="AB34" s="33"/>
      <c r="AC34" s="144">
        <v>10000</v>
      </c>
      <c r="AD34" s="145"/>
      <c r="AE34" s="145"/>
      <c r="AF34" s="145"/>
      <c r="AG34" s="145"/>
      <c r="AH34" s="145"/>
      <c r="AI34" s="145"/>
      <c r="AJ34" s="30" t="s">
        <v>8</v>
      </c>
      <c r="AK34" s="28"/>
      <c r="AL34" s="25"/>
      <c r="AM34" s="4"/>
    </row>
    <row r="35" spans="1:39" s="3" customFormat="1" ht="24" customHeight="1">
      <c r="A35" s="11"/>
      <c r="B35" s="29"/>
      <c r="C35" s="11" t="s">
        <v>40</v>
      </c>
      <c r="D35" s="25"/>
      <c r="E35" s="25"/>
      <c r="F35" s="25"/>
      <c r="G35" s="25"/>
      <c r="H35" s="11"/>
      <c r="I35" s="11"/>
      <c r="J35" s="11"/>
      <c r="K35" s="11"/>
      <c r="M35" s="11" t="s">
        <v>41</v>
      </c>
      <c r="N35" s="11"/>
      <c r="O35" s="11"/>
      <c r="P35" s="11"/>
      <c r="Q35" s="11"/>
      <c r="R35" s="11"/>
      <c r="S35" s="161">
        <v>1500</v>
      </c>
      <c r="T35" s="161"/>
      <c r="U35" s="11" t="s">
        <v>42</v>
      </c>
      <c r="V35" s="11"/>
      <c r="W35" s="11"/>
      <c r="X35" s="11"/>
      <c r="Y35" s="11"/>
      <c r="Z35" s="41"/>
      <c r="AA35" s="41"/>
      <c r="AB35" s="42"/>
      <c r="AC35" s="43"/>
      <c r="AD35" s="160">
        <f>IF(S35-500&lt;=0,"",S35-500)</f>
        <v>1000</v>
      </c>
      <c r="AE35" s="160"/>
      <c r="AF35" s="27" t="s">
        <v>43</v>
      </c>
      <c r="AG35" s="27"/>
      <c r="AH35" s="27"/>
      <c r="AI35" s="27"/>
      <c r="AJ35" s="30"/>
      <c r="AK35" s="28"/>
      <c r="AL35" s="25"/>
      <c r="AM35" s="4"/>
    </row>
    <row r="36" spans="1:39" s="3" customFormat="1" ht="24" customHeight="1">
      <c r="A36" s="11"/>
      <c r="B36" s="29"/>
      <c r="C36" s="156" t="s">
        <v>34</v>
      </c>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7"/>
      <c r="AC36" s="144"/>
      <c r="AD36" s="145"/>
      <c r="AE36" s="145"/>
      <c r="AF36" s="145"/>
      <c r="AG36" s="145"/>
      <c r="AH36" s="145"/>
      <c r="AI36" s="145"/>
      <c r="AJ36" s="30" t="s">
        <v>8</v>
      </c>
      <c r="AK36" s="28"/>
      <c r="AL36" s="25"/>
      <c r="AM36" s="4"/>
    </row>
    <row r="37" spans="1:39" s="3" customFormat="1" ht="24" customHeight="1">
      <c r="A37" s="11"/>
      <c r="B37" s="29"/>
      <c r="C37" s="30" t="s">
        <v>23</v>
      </c>
      <c r="D37" s="31"/>
      <c r="E37" s="31"/>
      <c r="F37" s="31"/>
      <c r="G37" s="31"/>
      <c r="H37" s="32"/>
      <c r="I37" s="32"/>
      <c r="J37" s="32"/>
      <c r="K37" s="32"/>
      <c r="L37" s="32"/>
      <c r="M37" s="32"/>
      <c r="N37" s="32"/>
      <c r="O37" s="32"/>
      <c r="P37" s="32"/>
      <c r="Q37" s="32"/>
      <c r="R37" s="32"/>
      <c r="S37" s="32"/>
      <c r="T37" s="32"/>
      <c r="U37" s="32"/>
      <c r="V37" s="32"/>
      <c r="W37" s="32"/>
      <c r="X37" s="32"/>
      <c r="Y37" s="32"/>
      <c r="Z37" s="32"/>
      <c r="AA37" s="31"/>
      <c r="AB37" s="33"/>
      <c r="AC37" s="144"/>
      <c r="AD37" s="145"/>
      <c r="AE37" s="145"/>
      <c r="AF37" s="145"/>
      <c r="AG37" s="145"/>
      <c r="AH37" s="145"/>
      <c r="AI37" s="145"/>
      <c r="AJ37" s="30" t="s">
        <v>8</v>
      </c>
      <c r="AK37" s="28"/>
      <c r="AL37" s="25"/>
      <c r="AM37" s="4"/>
    </row>
    <row r="38" spans="1:39" s="3" customFormat="1" ht="24" customHeight="1">
      <c r="A38" s="11"/>
      <c r="B38" s="29"/>
      <c r="C38" s="34" t="s">
        <v>10</v>
      </c>
      <c r="D38" s="31"/>
      <c r="E38" s="31"/>
      <c r="F38" s="31"/>
      <c r="G38" s="31"/>
      <c r="H38" s="32"/>
      <c r="I38" s="32"/>
      <c r="J38" s="32"/>
      <c r="K38" s="32"/>
      <c r="L38" s="32"/>
      <c r="M38" s="32"/>
      <c r="N38" s="32"/>
      <c r="O38" s="32"/>
      <c r="P38" s="32"/>
      <c r="Q38" s="32"/>
      <c r="R38" s="32"/>
      <c r="S38" s="32"/>
      <c r="T38" s="32"/>
      <c r="U38" s="32"/>
      <c r="V38" s="32"/>
      <c r="W38" s="32"/>
      <c r="X38" s="32"/>
      <c r="Y38" s="32"/>
      <c r="Z38" s="32"/>
      <c r="AA38" s="31"/>
      <c r="AB38" s="33"/>
      <c r="AC38" s="144"/>
      <c r="AD38" s="145"/>
      <c r="AE38" s="145"/>
      <c r="AF38" s="145"/>
      <c r="AG38" s="145"/>
      <c r="AH38" s="145"/>
      <c r="AI38" s="145"/>
      <c r="AJ38" s="30" t="s">
        <v>8</v>
      </c>
      <c r="AK38" s="28"/>
      <c r="AL38" s="25"/>
      <c r="AM38" s="4"/>
    </row>
    <row r="39" spans="1:39" s="3" customFormat="1" ht="24" customHeight="1">
      <c r="A39" s="11"/>
      <c r="B39" s="146" t="s">
        <v>19</v>
      </c>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8"/>
      <c r="AC39" s="149">
        <f>IF(AC32&amp;AC34&amp;AC36&amp;AC37&amp;AC38="","",AC32+AC34+AC36+AC37+AC38)</f>
        <v>20000</v>
      </c>
      <c r="AD39" s="150"/>
      <c r="AE39" s="150"/>
      <c r="AF39" s="150"/>
      <c r="AG39" s="150"/>
      <c r="AH39" s="150"/>
      <c r="AI39" s="150"/>
      <c r="AJ39" s="14" t="s">
        <v>8</v>
      </c>
      <c r="AK39" s="16"/>
      <c r="AL39" s="11"/>
    </row>
    <row r="40" spans="1:39" s="9" customFormat="1" ht="12.9" customHeight="1">
      <c r="A40" s="35"/>
      <c r="B40" s="36" t="s">
        <v>39</v>
      </c>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5"/>
      <c r="AD40" s="35"/>
      <c r="AE40" s="35"/>
      <c r="AF40" s="35"/>
      <c r="AG40" s="35"/>
      <c r="AH40" s="35"/>
      <c r="AI40" s="35"/>
      <c r="AJ40" s="37"/>
      <c r="AK40" s="35"/>
      <c r="AL40" s="35"/>
    </row>
    <row r="41" spans="1:39" s="9" customFormat="1" ht="12.9" customHeight="1">
      <c r="A41" s="35"/>
      <c r="B41" s="36" t="s">
        <v>33</v>
      </c>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5"/>
      <c r="AD41" s="35"/>
      <c r="AE41" s="35"/>
      <c r="AF41" s="35"/>
      <c r="AG41" s="35"/>
      <c r="AH41" s="35"/>
      <c r="AI41" s="35"/>
      <c r="AJ41" s="37"/>
      <c r="AK41" s="35"/>
      <c r="AL41" s="35"/>
    </row>
    <row r="42" spans="1:39" s="9" customFormat="1" ht="12.9" customHeight="1">
      <c r="A42" s="35"/>
      <c r="B42" s="36" t="s">
        <v>38</v>
      </c>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5"/>
      <c r="AD42" s="35"/>
      <c r="AE42" s="35"/>
      <c r="AF42" s="35"/>
      <c r="AG42" s="35"/>
      <c r="AH42" s="35"/>
      <c r="AI42" s="35"/>
      <c r="AJ42" s="37"/>
      <c r="AK42" s="35"/>
      <c r="AL42" s="35"/>
    </row>
    <row r="43" spans="1:39" s="3" customFormat="1" ht="18" customHeight="1">
      <c r="A43" s="11"/>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11"/>
      <c r="AD43" s="11"/>
      <c r="AE43" s="11"/>
      <c r="AF43" s="11"/>
      <c r="AG43" s="11"/>
      <c r="AH43" s="11"/>
      <c r="AI43" s="11"/>
      <c r="AJ43" s="38"/>
      <c r="AK43" s="11"/>
      <c r="AL43" s="11"/>
    </row>
    <row r="44" spans="1:39" s="3" customFormat="1" ht="24" customHeight="1">
      <c r="A44" s="40" t="s">
        <v>24</v>
      </c>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11"/>
      <c r="AD44" s="11"/>
      <c r="AE44" s="11"/>
      <c r="AF44" s="11"/>
      <c r="AG44" s="11"/>
      <c r="AH44" s="11"/>
      <c r="AI44" s="11"/>
      <c r="AJ44" s="38"/>
      <c r="AK44" s="11"/>
      <c r="AL44" s="11"/>
    </row>
    <row r="45" spans="1:39" s="3" customFormat="1" ht="18" customHeight="1">
      <c r="A45" s="11"/>
      <c r="B45" s="39" t="s">
        <v>32</v>
      </c>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11"/>
      <c r="AD45" s="11"/>
      <c r="AE45" s="11"/>
      <c r="AF45" s="11"/>
      <c r="AG45" s="11"/>
      <c r="AH45" s="11"/>
      <c r="AI45" s="11"/>
      <c r="AJ45" s="38"/>
      <c r="AK45" s="11"/>
      <c r="AL45" s="11"/>
    </row>
    <row r="46" spans="1:39" ht="5.25" customHeight="1">
      <c r="A46" s="11"/>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11"/>
      <c r="AD46" s="11"/>
      <c r="AE46" s="11"/>
      <c r="AF46" s="11"/>
      <c r="AG46" s="11"/>
      <c r="AH46" s="11"/>
      <c r="AI46" s="11"/>
      <c r="AJ46" s="11"/>
      <c r="AK46" s="11"/>
      <c r="AL46" s="11"/>
    </row>
    <row r="47" spans="1:39" ht="14.4">
      <c r="A47" s="2"/>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2"/>
      <c r="AK47" s="2"/>
      <c r="AL47" s="2"/>
    </row>
    <row r="48" spans="1:39" ht="14.4">
      <c r="A48" s="2"/>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2"/>
      <c r="AK48" s="2"/>
      <c r="AL48" s="2"/>
    </row>
  </sheetData>
  <mergeCells count="39">
    <mergeCell ref="A1:AJ1"/>
    <mergeCell ref="R15:AG16"/>
    <mergeCell ref="AH15:AI16"/>
    <mergeCell ref="C19:R20"/>
    <mergeCell ref="S19:AH20"/>
    <mergeCell ref="AI19:AI20"/>
    <mergeCell ref="C24:W24"/>
    <mergeCell ref="X24:AB25"/>
    <mergeCell ref="AC24:AI25"/>
    <mergeCell ref="C25:G25"/>
    <mergeCell ref="H25:L25"/>
    <mergeCell ref="M25:Q25"/>
    <mergeCell ref="R25:W25"/>
    <mergeCell ref="AH26:AI27"/>
    <mergeCell ref="C26:E27"/>
    <mergeCell ref="F26:G27"/>
    <mergeCell ref="H26:J27"/>
    <mergeCell ref="K26:L27"/>
    <mergeCell ref="M26:O27"/>
    <mergeCell ref="P26:Q27"/>
    <mergeCell ref="R26:U27"/>
    <mergeCell ref="V26:W27"/>
    <mergeCell ref="X26:Z27"/>
    <mergeCell ref="AA26:AB27"/>
    <mergeCell ref="AC26:AG27"/>
    <mergeCell ref="AC37:AI37"/>
    <mergeCell ref="AC38:AI38"/>
    <mergeCell ref="B39:AB39"/>
    <mergeCell ref="AC39:AI39"/>
    <mergeCell ref="B30:AB31"/>
    <mergeCell ref="AC30:AK31"/>
    <mergeCell ref="AC32:AI32"/>
    <mergeCell ref="AC34:AI34"/>
    <mergeCell ref="C36:AB36"/>
    <mergeCell ref="AC36:AI36"/>
    <mergeCell ref="S33:T33"/>
    <mergeCell ref="AD33:AE33"/>
    <mergeCell ref="AD35:AE35"/>
    <mergeCell ref="S35:T35"/>
  </mergeCells>
  <phoneticPr fontId="2"/>
  <pageMargins left="0.75" right="0.75" top="1" bottom="1" header="0.51200000000000001" footer="0.51200000000000001"/>
  <pageSetup paperSize="9" scale="97" orientation="portrait" r:id="rId1"/>
  <headerFooter alignWithMargins="0">
    <oddHeader>&amp;L&amp;"ＭＳ 明朝,標準"&amp;10（様式１）</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6"/>
  <sheetViews>
    <sheetView showGridLines="0" showZeros="0" zoomScale="80" zoomScaleNormal="80" zoomScaleSheetLayoutView="90" workbookViewId="0">
      <selection activeCell="K4" sqref="K4"/>
    </sheetView>
  </sheetViews>
  <sheetFormatPr defaultColWidth="9" defaultRowHeight="13.2"/>
  <cols>
    <col min="1" max="1" width="3.6640625" customWidth="1"/>
    <col min="9" max="9" width="12" bestFit="1" customWidth="1"/>
    <col min="11" max="11" width="11.33203125" customWidth="1"/>
    <col min="15" max="15" width="30.77734375" bestFit="1" customWidth="1"/>
    <col min="16" max="16" width="14.88671875" bestFit="1" customWidth="1"/>
  </cols>
  <sheetData>
    <row r="1" spans="1:16" ht="33" customHeight="1">
      <c r="A1" s="60" t="s">
        <v>99</v>
      </c>
      <c r="B1" s="55"/>
      <c r="C1" s="55"/>
      <c r="D1" s="55"/>
      <c r="E1" s="55"/>
      <c r="F1" s="55"/>
      <c r="G1" s="55"/>
      <c r="H1" s="55"/>
      <c r="I1" s="55"/>
      <c r="J1" s="55"/>
      <c r="K1" s="55"/>
      <c r="L1" s="55"/>
      <c r="M1" s="60" t="s">
        <v>93</v>
      </c>
    </row>
    <row r="2" spans="1:16" ht="33" customHeight="1">
      <c r="A2" s="2" t="s">
        <v>127</v>
      </c>
      <c r="B2" s="55"/>
      <c r="C2" s="55"/>
      <c r="D2" s="55"/>
      <c r="E2" s="55"/>
      <c r="F2" s="55"/>
      <c r="G2" s="55"/>
      <c r="H2" s="55"/>
      <c r="I2" s="55"/>
      <c r="J2" s="55"/>
      <c r="K2" s="55"/>
      <c r="L2" s="55"/>
      <c r="M2" s="55"/>
      <c r="O2" s="197" t="s">
        <v>146</v>
      </c>
      <c r="P2" s="198"/>
    </row>
    <row r="3" spans="1:16" ht="33" customHeight="1">
      <c r="A3" s="65" t="s">
        <v>94</v>
      </c>
      <c r="B3" s="196" t="s">
        <v>92</v>
      </c>
      <c r="C3" s="196"/>
      <c r="D3" s="196" t="s">
        <v>95</v>
      </c>
      <c r="E3" s="196"/>
      <c r="F3" s="196"/>
      <c r="G3" s="196"/>
      <c r="H3" s="196"/>
      <c r="I3" s="78" t="s">
        <v>100</v>
      </c>
      <c r="J3" s="77" t="s">
        <v>96</v>
      </c>
      <c r="K3" s="76" t="s">
        <v>123</v>
      </c>
      <c r="L3" s="199" t="s">
        <v>122</v>
      </c>
      <c r="M3" s="196"/>
      <c r="O3" s="79" t="s">
        <v>120</v>
      </c>
      <c r="P3" s="89">
        <v>1500</v>
      </c>
    </row>
    <row r="4" spans="1:16" ht="27" customHeight="1">
      <c r="A4" s="65">
        <v>1</v>
      </c>
      <c r="B4" s="189">
        <f>'別紙2-1'!D5</f>
        <v>0</v>
      </c>
      <c r="C4" s="190"/>
      <c r="D4" s="191">
        <f>'別紙2-1'!D6:G6</f>
        <v>0</v>
      </c>
      <c r="E4" s="192"/>
      <c r="F4" s="192"/>
      <c r="G4" s="192"/>
      <c r="H4" s="193"/>
      <c r="I4" s="90">
        <f>'別紙2-1'!D22</f>
        <v>0</v>
      </c>
      <c r="J4" s="91">
        <v>100</v>
      </c>
      <c r="K4" s="92">
        <f>$P$3*'別紙2-1'!F12</f>
        <v>0</v>
      </c>
      <c r="L4" s="194">
        <f>IF((I4*J4-K4)&gt;0,(I4*J4-K4),0)</f>
        <v>0</v>
      </c>
      <c r="M4" s="195"/>
      <c r="N4" s="66"/>
      <c r="O4" s="79" t="s">
        <v>121</v>
      </c>
      <c r="P4" s="89">
        <v>4500</v>
      </c>
    </row>
    <row r="5" spans="1:16" ht="27" customHeight="1">
      <c r="A5" s="65">
        <v>2</v>
      </c>
      <c r="B5" s="189">
        <f>'2'!D5</f>
        <v>0</v>
      </c>
      <c r="C5" s="190"/>
      <c r="D5" s="191">
        <f>'2'!D6:G6</f>
        <v>0</v>
      </c>
      <c r="E5" s="192"/>
      <c r="F5" s="192"/>
      <c r="G5" s="192"/>
      <c r="H5" s="193"/>
      <c r="I5" s="90">
        <f>'2'!D22</f>
        <v>0</v>
      </c>
      <c r="J5" s="91">
        <f>J4</f>
        <v>100</v>
      </c>
      <c r="K5" s="92">
        <f>$P$3*'2'!F12</f>
        <v>0</v>
      </c>
      <c r="L5" s="194">
        <f t="shared" ref="L5:L13" si="0">IF((I5*J5-K5)&gt;0,(I5*J5-K5),0)</f>
        <v>0</v>
      </c>
      <c r="M5" s="195"/>
      <c r="N5" s="66"/>
    </row>
    <row r="6" spans="1:16" ht="27" customHeight="1">
      <c r="A6" s="65">
        <v>3</v>
      </c>
      <c r="B6" s="189">
        <f>'3'!D5</f>
        <v>0</v>
      </c>
      <c r="C6" s="190"/>
      <c r="D6" s="191">
        <f>'3'!D6:G6</f>
        <v>0</v>
      </c>
      <c r="E6" s="192"/>
      <c r="F6" s="192"/>
      <c r="G6" s="192"/>
      <c r="H6" s="193"/>
      <c r="I6" s="90">
        <f>'3'!D22</f>
        <v>0</v>
      </c>
      <c r="J6" s="91">
        <f t="shared" ref="J6:J13" si="1">J5</f>
        <v>100</v>
      </c>
      <c r="K6" s="92">
        <f>$P$3*'3'!F12</f>
        <v>0</v>
      </c>
      <c r="L6" s="194">
        <f t="shared" si="0"/>
        <v>0</v>
      </c>
      <c r="M6" s="195"/>
      <c r="N6" s="66"/>
    </row>
    <row r="7" spans="1:16" ht="27" customHeight="1">
      <c r="A7" s="65">
        <v>4</v>
      </c>
      <c r="B7" s="189">
        <f>'4'!D5</f>
        <v>0</v>
      </c>
      <c r="C7" s="190"/>
      <c r="D7" s="191">
        <f>'4'!D6:G6</f>
        <v>0</v>
      </c>
      <c r="E7" s="192"/>
      <c r="F7" s="192"/>
      <c r="G7" s="192"/>
      <c r="H7" s="193"/>
      <c r="I7" s="90">
        <f>'4'!D22</f>
        <v>0</v>
      </c>
      <c r="J7" s="91">
        <f t="shared" si="1"/>
        <v>100</v>
      </c>
      <c r="K7" s="92">
        <f>$P$3*'4'!F12</f>
        <v>0</v>
      </c>
      <c r="L7" s="194">
        <f t="shared" si="0"/>
        <v>0</v>
      </c>
      <c r="M7" s="195"/>
      <c r="N7" s="66"/>
    </row>
    <row r="8" spans="1:16" ht="27" customHeight="1">
      <c r="A8" s="65">
        <v>5</v>
      </c>
      <c r="B8" s="189">
        <f>'5'!D5</f>
        <v>0</v>
      </c>
      <c r="C8" s="190"/>
      <c r="D8" s="191">
        <f>'5'!D6:G6</f>
        <v>0</v>
      </c>
      <c r="E8" s="192"/>
      <c r="F8" s="192"/>
      <c r="G8" s="192"/>
      <c r="H8" s="193"/>
      <c r="I8" s="90">
        <f>'5'!D22</f>
        <v>0</v>
      </c>
      <c r="J8" s="91">
        <f t="shared" si="1"/>
        <v>100</v>
      </c>
      <c r="K8" s="92">
        <f>$P$3*'5'!F12</f>
        <v>0</v>
      </c>
      <c r="L8" s="194">
        <f t="shared" si="0"/>
        <v>0</v>
      </c>
      <c r="M8" s="195"/>
      <c r="N8" s="66"/>
    </row>
    <row r="9" spans="1:16" ht="27" customHeight="1">
      <c r="A9" s="65">
        <v>6</v>
      </c>
      <c r="B9" s="189">
        <f>'6'!D5</f>
        <v>0</v>
      </c>
      <c r="C9" s="190"/>
      <c r="D9" s="191">
        <f>'6'!D6:G6</f>
        <v>0</v>
      </c>
      <c r="E9" s="192"/>
      <c r="F9" s="192"/>
      <c r="G9" s="192"/>
      <c r="H9" s="193"/>
      <c r="I9" s="90">
        <f>'6'!D22</f>
        <v>0</v>
      </c>
      <c r="J9" s="91">
        <f t="shared" si="1"/>
        <v>100</v>
      </c>
      <c r="K9" s="92">
        <f>$P$3*'6'!F12</f>
        <v>0</v>
      </c>
      <c r="L9" s="194">
        <f t="shared" si="0"/>
        <v>0</v>
      </c>
      <c r="M9" s="195"/>
      <c r="N9" s="66"/>
    </row>
    <row r="10" spans="1:16" ht="27" customHeight="1">
      <c r="A10" s="65">
        <v>7</v>
      </c>
      <c r="B10" s="189">
        <f>'7'!D5</f>
        <v>0</v>
      </c>
      <c r="C10" s="190"/>
      <c r="D10" s="191">
        <f>'7'!D6:G6</f>
        <v>0</v>
      </c>
      <c r="E10" s="192"/>
      <c r="F10" s="192"/>
      <c r="G10" s="192"/>
      <c r="H10" s="193"/>
      <c r="I10" s="90">
        <f>'7'!D22</f>
        <v>0</v>
      </c>
      <c r="J10" s="91">
        <f t="shared" si="1"/>
        <v>100</v>
      </c>
      <c r="K10" s="92">
        <f>$P$3*'7'!F12</f>
        <v>0</v>
      </c>
      <c r="L10" s="194">
        <f t="shared" si="0"/>
        <v>0</v>
      </c>
      <c r="M10" s="195"/>
      <c r="N10" s="66"/>
    </row>
    <row r="11" spans="1:16" ht="27" customHeight="1">
      <c r="A11" s="65">
        <v>8</v>
      </c>
      <c r="B11" s="189">
        <f>'8'!D5</f>
        <v>0</v>
      </c>
      <c r="C11" s="190"/>
      <c r="D11" s="191">
        <f>'8'!D6:G6</f>
        <v>0</v>
      </c>
      <c r="E11" s="192"/>
      <c r="F11" s="192"/>
      <c r="G11" s="192"/>
      <c r="H11" s="193"/>
      <c r="I11" s="90">
        <f>'8'!D22</f>
        <v>0</v>
      </c>
      <c r="J11" s="91">
        <f t="shared" si="1"/>
        <v>100</v>
      </c>
      <c r="K11" s="92">
        <f>$P$3*'8'!F12</f>
        <v>0</v>
      </c>
      <c r="L11" s="194">
        <f t="shared" si="0"/>
        <v>0</v>
      </c>
      <c r="M11" s="195"/>
      <c r="N11" s="66"/>
    </row>
    <row r="12" spans="1:16" ht="27" customHeight="1">
      <c r="A12" s="65">
        <v>9</v>
      </c>
      <c r="B12" s="189">
        <f>'9'!D5</f>
        <v>0</v>
      </c>
      <c r="C12" s="190"/>
      <c r="D12" s="191">
        <f>'9'!D6:G6</f>
        <v>0</v>
      </c>
      <c r="E12" s="192"/>
      <c r="F12" s="192"/>
      <c r="G12" s="192"/>
      <c r="H12" s="193"/>
      <c r="I12" s="90">
        <f>'9'!D22</f>
        <v>0</v>
      </c>
      <c r="J12" s="91">
        <f t="shared" si="1"/>
        <v>100</v>
      </c>
      <c r="K12" s="92">
        <f>$P$3*'9'!F12</f>
        <v>0</v>
      </c>
      <c r="L12" s="194">
        <f t="shared" si="0"/>
        <v>0</v>
      </c>
      <c r="M12" s="195"/>
      <c r="N12" s="66"/>
    </row>
    <row r="13" spans="1:16" ht="27" customHeight="1" thickBot="1">
      <c r="A13" s="65">
        <v>10</v>
      </c>
      <c r="B13" s="189">
        <f>'10'!D5</f>
        <v>0</v>
      </c>
      <c r="C13" s="190"/>
      <c r="D13" s="191">
        <f>'10'!D6:G6</f>
        <v>0</v>
      </c>
      <c r="E13" s="192"/>
      <c r="F13" s="192"/>
      <c r="G13" s="192"/>
      <c r="H13" s="193"/>
      <c r="I13" s="93">
        <f>'10'!D22</f>
        <v>0</v>
      </c>
      <c r="J13" s="91">
        <f t="shared" si="1"/>
        <v>100</v>
      </c>
      <c r="K13" s="92">
        <f>$P$3*'10'!F12</f>
        <v>0</v>
      </c>
      <c r="L13" s="194">
        <f t="shared" si="0"/>
        <v>0</v>
      </c>
      <c r="M13" s="195"/>
      <c r="N13" s="66"/>
    </row>
    <row r="14" spans="1:16" ht="27" customHeight="1" thickTop="1" thickBot="1">
      <c r="A14" s="196" t="s">
        <v>97</v>
      </c>
      <c r="B14" s="196"/>
      <c r="C14" s="196"/>
      <c r="D14" s="196"/>
      <c r="E14" s="196"/>
      <c r="F14" s="196"/>
      <c r="G14" s="196"/>
      <c r="H14" s="196"/>
      <c r="I14" s="94">
        <f>SUM(I4:I13)</f>
        <v>0</v>
      </c>
      <c r="J14" s="95"/>
      <c r="K14" s="96">
        <f>SUM(K4:K13)</f>
        <v>0</v>
      </c>
      <c r="L14" s="194">
        <f>SUM(L4:L13)</f>
        <v>0</v>
      </c>
      <c r="M14" s="195"/>
    </row>
    <row r="15" spans="1:16" ht="27" customHeight="1" thickTop="1">
      <c r="A15" s="66" t="s">
        <v>118</v>
      </c>
    </row>
    <row r="16" spans="1:16">
      <c r="A16" s="66" t="s">
        <v>147</v>
      </c>
    </row>
  </sheetData>
  <sheetProtection algorithmName="SHA-512" hashValue="nNfLQrUqdMpZpWPYqZSkwK+aMfbVHu46QYukkxN0l+R29qB4yxrSVlYV59q4+kaDdVdM0ENdAt8oHqh54LJ5ZQ==" saltValue="4r+sATi3rkvrJcaMMPNnlQ==" spinCount="100000" sheet="1" objects="1" scenarios="1"/>
  <mergeCells count="36">
    <mergeCell ref="B3:C3"/>
    <mergeCell ref="D3:H3"/>
    <mergeCell ref="L3:M3"/>
    <mergeCell ref="B4:C4"/>
    <mergeCell ref="D4:H4"/>
    <mergeCell ref="L4:M4"/>
    <mergeCell ref="B8:C8"/>
    <mergeCell ref="D8:H8"/>
    <mergeCell ref="L8:M8"/>
    <mergeCell ref="B5:C5"/>
    <mergeCell ref="D5:H5"/>
    <mergeCell ref="L5:M5"/>
    <mergeCell ref="B6:C6"/>
    <mergeCell ref="D6:H6"/>
    <mergeCell ref="L6:M6"/>
    <mergeCell ref="O2:P2"/>
    <mergeCell ref="B11:C11"/>
    <mergeCell ref="D11:H11"/>
    <mergeCell ref="L11:M11"/>
    <mergeCell ref="B12:C12"/>
    <mergeCell ref="D12:H12"/>
    <mergeCell ref="L12:M12"/>
    <mergeCell ref="B9:C9"/>
    <mergeCell ref="D9:H9"/>
    <mergeCell ref="L9:M9"/>
    <mergeCell ref="B10:C10"/>
    <mergeCell ref="D10:H10"/>
    <mergeCell ref="L10:M10"/>
    <mergeCell ref="B7:C7"/>
    <mergeCell ref="D7:H7"/>
    <mergeCell ref="L7:M7"/>
    <mergeCell ref="B13:C13"/>
    <mergeCell ref="D13:H13"/>
    <mergeCell ref="L13:M13"/>
    <mergeCell ref="A14:H14"/>
    <mergeCell ref="L14:M14"/>
  </mergeCells>
  <phoneticPr fontId="2"/>
  <conditionalFormatting sqref="L4:M13">
    <cfRule type="cellIs" dxfId="0" priority="1" operator="greaterThan">
      <formula>0</formula>
    </cfRule>
  </conditionalFormatting>
  <dataValidations count="2">
    <dataValidation imeMode="off" allowBlank="1" showInputMessage="1" showErrorMessage="1" sqref="I14:I15 I1:I3 I4:K13" xr:uid="{00000000-0002-0000-0200-000000000000}"/>
    <dataValidation imeMode="on" allowBlank="1" showInputMessage="1" showErrorMessage="1" sqref="D1:D15" xr:uid="{00000000-0002-0000-0200-000001000000}"/>
  </dataValidations>
  <pageMargins left="0.7" right="0.7" top="0.75" bottom="0.75" header="0.3" footer="0.3"/>
  <pageSetup paperSize="9" scale="76"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25"/>
  <sheetViews>
    <sheetView showGridLines="0" zoomScale="90" zoomScaleNormal="90" workbookViewId="0">
      <selection activeCell="F12" sqref="F12:G12"/>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1</v>
      </c>
    </row>
    <row r="3" spans="2:9" ht="16.5" customHeight="1">
      <c r="B3" s="55"/>
      <c r="C3" s="55"/>
      <c r="D3" s="55"/>
      <c r="E3" s="55"/>
      <c r="F3" s="68"/>
    </row>
    <row r="4" spans="2:9" ht="16.5" customHeight="1">
      <c r="B4" s="55"/>
      <c r="C4" s="55"/>
      <c r="D4" s="55"/>
      <c r="E4" s="55"/>
      <c r="F4" s="68"/>
    </row>
    <row r="5" spans="2:9" ht="16.5" customHeight="1">
      <c r="B5" s="109" t="s">
        <v>92</v>
      </c>
      <c r="C5" s="109"/>
      <c r="D5" s="211"/>
      <c r="E5" s="212"/>
      <c r="F5" s="212"/>
      <c r="G5" s="213"/>
      <c r="H5" s="69"/>
      <c r="I5" s="69"/>
    </row>
    <row r="6" spans="2:9" ht="16.5" customHeight="1">
      <c r="B6" s="109" t="s">
        <v>95</v>
      </c>
      <c r="C6" s="109"/>
      <c r="D6" s="211"/>
      <c r="E6" s="212"/>
      <c r="F6" s="212"/>
      <c r="G6" s="213"/>
      <c r="H6" s="69"/>
      <c r="I6" s="69"/>
    </row>
    <row r="7" spans="2:9" ht="16.5" customHeight="1">
      <c r="B7" s="109" t="s">
        <v>119</v>
      </c>
      <c r="C7" s="109"/>
      <c r="D7" s="200" t="s">
        <v>150</v>
      </c>
      <c r="E7" s="201"/>
      <c r="F7" s="201"/>
      <c r="G7" s="202"/>
      <c r="H7" s="69"/>
      <c r="I7" s="80"/>
    </row>
    <row r="8" spans="2:9" ht="16.5" customHeight="1">
      <c r="C8" s="49"/>
      <c r="D8" s="49"/>
      <c r="E8" s="2"/>
      <c r="F8" s="68"/>
    </row>
    <row r="9" spans="2:9" ht="29.25" customHeight="1">
      <c r="B9" s="205" t="s">
        <v>101</v>
      </c>
      <c r="C9" s="206"/>
      <c r="D9" s="205" t="s">
        <v>117</v>
      </c>
      <c r="E9" s="206"/>
      <c r="F9" s="205" t="s">
        <v>148</v>
      </c>
      <c r="G9" s="206"/>
      <c r="H9" s="70"/>
    </row>
    <row r="10" spans="2:9" ht="16.5" customHeight="1">
      <c r="B10" s="203" t="s">
        <v>102</v>
      </c>
      <c r="C10" s="204"/>
      <c r="D10" s="216"/>
      <c r="E10" s="217"/>
      <c r="F10" s="207"/>
      <c r="G10" s="208"/>
      <c r="H10" s="70"/>
    </row>
    <row r="11" spans="2:9" ht="16.5" customHeight="1">
      <c r="B11" s="203" t="s">
        <v>103</v>
      </c>
      <c r="C11" s="204"/>
      <c r="D11" s="216"/>
      <c r="E11" s="217"/>
      <c r="F11" s="207"/>
      <c r="G11" s="208"/>
      <c r="H11" s="70"/>
    </row>
    <row r="12" spans="2:9" ht="16.5" customHeight="1">
      <c r="B12" s="203" t="s">
        <v>104</v>
      </c>
      <c r="C12" s="204"/>
      <c r="D12" s="216"/>
      <c r="E12" s="217"/>
      <c r="F12" s="207"/>
      <c r="G12" s="208"/>
      <c r="H12" s="70"/>
    </row>
    <row r="13" spans="2:9" ht="16.5" customHeight="1">
      <c r="B13" s="203" t="s">
        <v>105</v>
      </c>
      <c r="C13" s="204"/>
      <c r="D13" s="207"/>
      <c r="E13" s="208"/>
      <c r="F13" s="207"/>
      <c r="G13" s="208"/>
      <c r="H13" s="70"/>
    </row>
    <row r="14" spans="2:9" ht="16.5" customHeight="1">
      <c r="B14" s="203" t="s">
        <v>106</v>
      </c>
      <c r="C14" s="204"/>
      <c r="D14" s="207"/>
      <c r="E14" s="208"/>
      <c r="F14" s="207"/>
      <c r="G14" s="208"/>
      <c r="H14" s="70"/>
    </row>
    <row r="15" spans="2:9" ht="16.5" customHeight="1">
      <c r="B15" s="203" t="s">
        <v>107</v>
      </c>
      <c r="C15" s="204"/>
      <c r="D15" s="207"/>
      <c r="E15" s="208"/>
      <c r="F15" s="207"/>
      <c r="G15" s="208"/>
      <c r="H15" s="70"/>
    </row>
    <row r="16" spans="2:9" ht="16.5" customHeight="1">
      <c r="B16" s="203" t="s">
        <v>108</v>
      </c>
      <c r="C16" s="204"/>
      <c r="D16" s="216"/>
      <c r="E16" s="217"/>
      <c r="F16" s="216"/>
      <c r="G16" s="217"/>
      <c r="H16" s="70"/>
    </row>
    <row r="17" spans="2:8" ht="16.5" customHeight="1">
      <c r="B17" s="203" t="s">
        <v>109</v>
      </c>
      <c r="C17" s="204"/>
      <c r="D17" s="216"/>
      <c r="E17" s="217"/>
      <c r="F17" s="216"/>
      <c r="G17" s="217"/>
      <c r="H17" s="70"/>
    </row>
    <row r="18" spans="2:8" ht="16.5" customHeight="1">
      <c r="B18" s="203" t="s">
        <v>110</v>
      </c>
      <c r="C18" s="204"/>
      <c r="D18" s="216"/>
      <c r="E18" s="217"/>
      <c r="F18" s="216"/>
      <c r="G18" s="217"/>
      <c r="H18" s="70"/>
    </row>
    <row r="19" spans="2:8" ht="16.5" customHeight="1">
      <c r="B19" s="203" t="s">
        <v>111</v>
      </c>
      <c r="C19" s="204"/>
      <c r="D19" s="216"/>
      <c r="E19" s="217"/>
      <c r="F19" s="216"/>
      <c r="G19" s="217"/>
      <c r="H19" s="70"/>
    </row>
    <row r="20" spans="2:8" ht="16.5" customHeight="1">
      <c r="B20" s="203" t="s">
        <v>112</v>
      </c>
      <c r="C20" s="204"/>
      <c r="D20" s="216"/>
      <c r="E20" s="217"/>
      <c r="F20" s="216"/>
      <c r="G20" s="217"/>
      <c r="H20" s="70"/>
    </row>
    <row r="21" spans="2:8" ht="16.5" customHeight="1">
      <c r="B21" s="203" t="s">
        <v>113</v>
      </c>
      <c r="C21" s="204"/>
      <c r="D21" s="216"/>
      <c r="E21" s="217"/>
      <c r="F21" s="216"/>
      <c r="G21" s="217"/>
      <c r="H21" s="70"/>
    </row>
    <row r="22" spans="2:8" ht="16.5" customHeight="1">
      <c r="B22" s="214" t="s">
        <v>97</v>
      </c>
      <c r="C22" s="215"/>
      <c r="D22" s="209">
        <f>SUM(D10:E21)</f>
        <v>0</v>
      </c>
      <c r="E22" s="210"/>
      <c r="F22" s="209">
        <f>SUM(F10:G21)</f>
        <v>0</v>
      </c>
      <c r="G22" s="210"/>
      <c r="H22" s="70"/>
    </row>
    <row r="23" spans="2:8" ht="16.5" customHeight="1">
      <c r="C23" s="2"/>
      <c r="D23" s="2"/>
      <c r="E23" s="2"/>
      <c r="F23" s="68"/>
    </row>
    <row r="24" spans="2:8" ht="16.5" customHeight="1">
      <c r="B24" s="2" t="s">
        <v>151</v>
      </c>
      <c r="C24" s="2"/>
      <c r="F24" s="71"/>
    </row>
    <row r="25" spans="2:8" ht="16.5" customHeight="1">
      <c r="B25" s="2" t="s">
        <v>149</v>
      </c>
    </row>
  </sheetData>
  <sheetProtection algorithmName="SHA-512" hashValue="dODWTZJMAQayE3q2XMHzZu3JHRXlo8ytieOroqwdEI4RZw2lmmgptfMLGbF0KEM9XKaJMZepzAC2ye8GLBEr7Q==" saltValue="wCjFDgsluU2QGpUID/TyDw==" spinCount="100000" sheet="1" objects="1" scenarios="1"/>
  <mergeCells count="48">
    <mergeCell ref="F20:G20"/>
    <mergeCell ref="F21:G21"/>
    <mergeCell ref="F22:G22"/>
    <mergeCell ref="F15:G15"/>
    <mergeCell ref="F16:G16"/>
    <mergeCell ref="F17:G17"/>
    <mergeCell ref="F18:G18"/>
    <mergeCell ref="F19:G19"/>
    <mergeCell ref="D18:E18"/>
    <mergeCell ref="D19:E19"/>
    <mergeCell ref="B15:C15"/>
    <mergeCell ref="D9:E9"/>
    <mergeCell ref="D10:E10"/>
    <mergeCell ref="D11:E11"/>
    <mergeCell ref="D12:E12"/>
    <mergeCell ref="D13:E13"/>
    <mergeCell ref="D14:E14"/>
    <mergeCell ref="D15:E15"/>
    <mergeCell ref="B9:C9"/>
    <mergeCell ref="B10:C10"/>
    <mergeCell ref="B11:C11"/>
    <mergeCell ref="B12:C12"/>
    <mergeCell ref="D22:E22"/>
    <mergeCell ref="D5:G5"/>
    <mergeCell ref="B20:C20"/>
    <mergeCell ref="B21:C21"/>
    <mergeCell ref="B22:C22"/>
    <mergeCell ref="B17:C17"/>
    <mergeCell ref="B18:C18"/>
    <mergeCell ref="B19:C19"/>
    <mergeCell ref="B16:C16"/>
    <mergeCell ref="D16:E16"/>
    <mergeCell ref="D17:E17"/>
    <mergeCell ref="B6:C6"/>
    <mergeCell ref="D6:G6"/>
    <mergeCell ref="D20:E20"/>
    <mergeCell ref="D21:E21"/>
    <mergeCell ref="B7:C7"/>
    <mergeCell ref="D7:G7"/>
    <mergeCell ref="B13:C13"/>
    <mergeCell ref="B14:C14"/>
    <mergeCell ref="B5:C5"/>
    <mergeCell ref="F9:G9"/>
    <mergeCell ref="F10:G10"/>
    <mergeCell ref="F11:G11"/>
    <mergeCell ref="F12:G12"/>
    <mergeCell ref="F13:G13"/>
    <mergeCell ref="F14:G14"/>
  </mergeCells>
  <phoneticPr fontId="2"/>
  <dataValidations count="3">
    <dataValidation imeMode="off" allowBlank="1" showInputMessage="1" showErrorMessage="1" sqref="D6 D22 F22" xr:uid="{00000000-0002-0000-0300-000000000000}"/>
    <dataValidation type="whole" imeMode="off" allowBlank="1" showInputMessage="1" showErrorMessage="1" error="10桁で入力してください。" sqref="D5" xr:uid="{00000000-0002-0000-0300-000001000000}">
      <formula1>1000000000</formula1>
      <formula2>9999999999</formula2>
    </dataValidation>
    <dataValidation type="whole" imeMode="off" operator="greaterThanOrEqual" allowBlank="1" showInputMessage="1" showErrorMessage="1" sqref="D10:G21" xr:uid="{2FDCF533-CD08-4077-ABF9-63E2AACBEA2E}">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D32CE-C612-410E-8214-79E62F20EC97}">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2</v>
      </c>
    </row>
    <row r="3" spans="2:9" ht="16.5" customHeight="1">
      <c r="B3" s="55"/>
      <c r="C3" s="55"/>
      <c r="D3" s="55"/>
      <c r="E3" s="55"/>
      <c r="F3" s="68"/>
    </row>
    <row r="4" spans="2:9" ht="16.5" customHeight="1">
      <c r="B4" s="55"/>
      <c r="C4" s="55"/>
      <c r="D4" s="55"/>
      <c r="E4" s="55"/>
      <c r="F4" s="68"/>
    </row>
    <row r="5" spans="2:9" ht="16.5" customHeight="1">
      <c r="B5" s="109" t="s">
        <v>92</v>
      </c>
      <c r="C5" s="109"/>
      <c r="D5" s="211"/>
      <c r="E5" s="212"/>
      <c r="F5" s="212"/>
      <c r="G5" s="213"/>
      <c r="H5" s="69"/>
      <c r="I5" s="69"/>
    </row>
    <row r="6" spans="2:9" ht="16.5" customHeight="1">
      <c r="B6" s="109" t="s">
        <v>95</v>
      </c>
      <c r="C6" s="109"/>
      <c r="D6" s="211"/>
      <c r="E6" s="212"/>
      <c r="F6" s="212"/>
      <c r="G6" s="213"/>
      <c r="H6" s="69"/>
      <c r="I6" s="69"/>
    </row>
    <row r="7" spans="2:9" ht="16.5" customHeight="1">
      <c r="B7" s="109" t="s">
        <v>119</v>
      </c>
      <c r="C7" s="109"/>
      <c r="D7" s="200" t="str">
        <f>'別紙2-1'!D7</f>
        <v>障害児通所支援事業</v>
      </c>
      <c r="E7" s="201"/>
      <c r="F7" s="201"/>
      <c r="G7" s="202"/>
      <c r="H7" s="69"/>
      <c r="I7" s="80"/>
    </row>
    <row r="8" spans="2:9" ht="16.5" customHeight="1">
      <c r="C8" s="49"/>
      <c r="D8" s="49"/>
      <c r="E8" s="2"/>
      <c r="F8" s="68"/>
    </row>
    <row r="9" spans="2:9" ht="29.25" customHeight="1">
      <c r="B9" s="205" t="s">
        <v>101</v>
      </c>
      <c r="C9" s="206"/>
      <c r="D9" s="205" t="s">
        <v>117</v>
      </c>
      <c r="E9" s="206"/>
      <c r="F9" s="205" t="s">
        <v>148</v>
      </c>
      <c r="G9" s="206"/>
      <c r="H9" s="70"/>
    </row>
    <row r="10" spans="2:9" ht="16.5" customHeight="1">
      <c r="B10" s="203" t="s">
        <v>102</v>
      </c>
      <c r="C10" s="204"/>
      <c r="D10" s="216"/>
      <c r="E10" s="217"/>
      <c r="F10" s="207"/>
      <c r="G10" s="208"/>
      <c r="H10" s="70"/>
    </row>
    <row r="11" spans="2:9" ht="16.5" customHeight="1">
      <c r="B11" s="203" t="s">
        <v>103</v>
      </c>
      <c r="C11" s="204"/>
      <c r="D11" s="216"/>
      <c r="E11" s="217"/>
      <c r="F11" s="207"/>
      <c r="G11" s="208"/>
      <c r="H11" s="70"/>
    </row>
    <row r="12" spans="2:9" ht="16.5" customHeight="1">
      <c r="B12" s="203" t="s">
        <v>104</v>
      </c>
      <c r="C12" s="204"/>
      <c r="D12" s="216"/>
      <c r="E12" s="217"/>
      <c r="F12" s="207"/>
      <c r="G12" s="208"/>
      <c r="H12" s="70"/>
    </row>
    <row r="13" spans="2:9" ht="16.5" customHeight="1">
      <c r="B13" s="203" t="s">
        <v>105</v>
      </c>
      <c r="C13" s="204"/>
      <c r="D13" s="207"/>
      <c r="E13" s="208"/>
      <c r="F13" s="207"/>
      <c r="G13" s="208"/>
      <c r="H13" s="70"/>
    </row>
    <row r="14" spans="2:9" ht="16.5" customHeight="1">
      <c r="B14" s="203" t="s">
        <v>106</v>
      </c>
      <c r="C14" s="204"/>
      <c r="D14" s="207"/>
      <c r="E14" s="208"/>
      <c r="F14" s="207"/>
      <c r="G14" s="208"/>
      <c r="H14" s="70"/>
    </row>
    <row r="15" spans="2:9" ht="16.5" customHeight="1">
      <c r="B15" s="203" t="s">
        <v>107</v>
      </c>
      <c r="C15" s="204"/>
      <c r="D15" s="207"/>
      <c r="E15" s="208"/>
      <c r="F15" s="207"/>
      <c r="G15" s="208"/>
      <c r="H15" s="70"/>
    </row>
    <row r="16" spans="2:9" ht="16.5" customHeight="1">
      <c r="B16" s="203" t="s">
        <v>108</v>
      </c>
      <c r="C16" s="204"/>
      <c r="D16" s="216"/>
      <c r="E16" s="217"/>
      <c r="F16" s="216"/>
      <c r="G16" s="217"/>
      <c r="H16" s="70"/>
    </row>
    <row r="17" spans="2:8" ht="16.5" customHeight="1">
      <c r="B17" s="203" t="s">
        <v>109</v>
      </c>
      <c r="C17" s="204"/>
      <c r="D17" s="216"/>
      <c r="E17" s="217"/>
      <c r="F17" s="216"/>
      <c r="G17" s="217"/>
      <c r="H17" s="70"/>
    </row>
    <row r="18" spans="2:8" ht="16.5" customHeight="1">
      <c r="B18" s="203" t="s">
        <v>110</v>
      </c>
      <c r="C18" s="204"/>
      <c r="D18" s="216"/>
      <c r="E18" s="217"/>
      <c r="F18" s="216"/>
      <c r="G18" s="217"/>
      <c r="H18" s="70"/>
    </row>
    <row r="19" spans="2:8" ht="16.5" customHeight="1">
      <c r="B19" s="203" t="s">
        <v>111</v>
      </c>
      <c r="C19" s="204"/>
      <c r="D19" s="216"/>
      <c r="E19" s="217"/>
      <c r="F19" s="216"/>
      <c r="G19" s="217"/>
      <c r="H19" s="70"/>
    </row>
    <row r="20" spans="2:8" ht="16.5" customHeight="1">
      <c r="B20" s="203" t="s">
        <v>112</v>
      </c>
      <c r="C20" s="204"/>
      <c r="D20" s="216"/>
      <c r="E20" s="217"/>
      <c r="F20" s="216"/>
      <c r="G20" s="217"/>
      <c r="H20" s="70"/>
    </row>
    <row r="21" spans="2:8" ht="16.5" customHeight="1">
      <c r="B21" s="203" t="s">
        <v>113</v>
      </c>
      <c r="C21" s="204"/>
      <c r="D21" s="216"/>
      <c r="E21" s="217"/>
      <c r="F21" s="216"/>
      <c r="G21" s="217"/>
      <c r="H21" s="70"/>
    </row>
    <row r="22" spans="2:8" ht="16.5" customHeight="1">
      <c r="B22" s="214" t="s">
        <v>97</v>
      </c>
      <c r="C22" s="215"/>
      <c r="D22" s="209">
        <f>SUM(D10:E21)</f>
        <v>0</v>
      </c>
      <c r="E22" s="210"/>
      <c r="F22" s="209">
        <f>SUM(F10:G21)</f>
        <v>0</v>
      </c>
      <c r="G22" s="210"/>
      <c r="H22" s="70"/>
    </row>
    <row r="23" spans="2:8" ht="16.5" customHeight="1">
      <c r="C23" s="2"/>
      <c r="D23" s="2"/>
      <c r="E23" s="2"/>
      <c r="F23" s="68"/>
    </row>
    <row r="24" spans="2:8" ht="16.5" customHeight="1">
      <c r="B24" s="2" t="s">
        <v>151</v>
      </c>
      <c r="C24" s="2"/>
      <c r="F24" s="71"/>
    </row>
    <row r="25" spans="2:8" ht="16.5" customHeight="1">
      <c r="B25" s="2" t="s">
        <v>149</v>
      </c>
    </row>
  </sheetData>
  <sheetProtection algorithmName="SHA-512" hashValue="0T5nz+gNZRjuBj1SyZ+hq1lIvRz/oJoVNsA4TbZDypptdMBTsc5+YQ2JAV8G1SnxfWNkbQb71IQ5tJcv92ND8w==" saltValue="sJp53eKcVOB1OitVw+pzEA==" spinCount="100000" sheet="1" objects="1" scenarios="1"/>
  <mergeCells count="48">
    <mergeCell ref="B21:C21"/>
    <mergeCell ref="D21:E21"/>
    <mergeCell ref="F21:G21"/>
    <mergeCell ref="B22:C22"/>
    <mergeCell ref="D22:E22"/>
    <mergeCell ref="F22:G22"/>
    <mergeCell ref="B19:C19"/>
    <mergeCell ref="D19:E19"/>
    <mergeCell ref="F19:G19"/>
    <mergeCell ref="B20:C20"/>
    <mergeCell ref="D20:E20"/>
    <mergeCell ref="F20:G20"/>
    <mergeCell ref="B17:C17"/>
    <mergeCell ref="D17:E17"/>
    <mergeCell ref="F17:G17"/>
    <mergeCell ref="B18:C18"/>
    <mergeCell ref="D18:E18"/>
    <mergeCell ref="F18:G18"/>
    <mergeCell ref="B15:C15"/>
    <mergeCell ref="D15:E15"/>
    <mergeCell ref="F15:G15"/>
    <mergeCell ref="B16:C16"/>
    <mergeCell ref="D16:E16"/>
    <mergeCell ref="F16:G16"/>
    <mergeCell ref="B13:C13"/>
    <mergeCell ref="D13:E13"/>
    <mergeCell ref="F13:G13"/>
    <mergeCell ref="B14:C14"/>
    <mergeCell ref="D14:E14"/>
    <mergeCell ref="F14:G14"/>
    <mergeCell ref="B11:C11"/>
    <mergeCell ref="D11:E11"/>
    <mergeCell ref="F11:G11"/>
    <mergeCell ref="B12:C12"/>
    <mergeCell ref="D12:E12"/>
    <mergeCell ref="F12:G12"/>
    <mergeCell ref="B9:C9"/>
    <mergeCell ref="D9:E9"/>
    <mergeCell ref="F9:G9"/>
    <mergeCell ref="B10:C10"/>
    <mergeCell ref="D10:E10"/>
    <mergeCell ref="F10:G10"/>
    <mergeCell ref="B5:C5"/>
    <mergeCell ref="D5:G5"/>
    <mergeCell ref="B6:C6"/>
    <mergeCell ref="D6:G6"/>
    <mergeCell ref="B7:C7"/>
    <mergeCell ref="D7:G7"/>
  </mergeCells>
  <phoneticPr fontId="2"/>
  <dataValidations count="3">
    <dataValidation type="whole" imeMode="off" allowBlank="1" showInputMessage="1" showErrorMessage="1" error="10桁で入力してください。" sqref="D5" xr:uid="{CD9EEDB7-DC0D-43AA-9D40-DC12ED50F4E3}">
      <formula1>1000000000</formula1>
      <formula2>9999999999</formula2>
    </dataValidation>
    <dataValidation imeMode="off" allowBlank="1" showInputMessage="1" showErrorMessage="1" sqref="D6 D22 F22" xr:uid="{02F4FD3B-2C87-4C58-8D27-7CA6AFC13B11}"/>
    <dataValidation type="whole" imeMode="off" operator="greaterThanOrEqual" allowBlank="1" showInputMessage="1" showErrorMessage="1" sqref="D10:G21" xr:uid="{611CA6FE-5B8C-4ACA-B149-FD59718D2DEB}">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5EF4B-AC02-411D-BB37-B5B9FD046E8C}">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3</v>
      </c>
    </row>
    <row r="3" spans="2:9" ht="16.5" customHeight="1">
      <c r="B3" s="55"/>
      <c r="C3" s="55"/>
      <c r="D3" s="55"/>
      <c r="E3" s="55"/>
      <c r="F3" s="68"/>
    </row>
    <row r="4" spans="2:9" ht="16.5" customHeight="1">
      <c r="B4" s="55"/>
      <c r="C4" s="55"/>
      <c r="D4" s="55"/>
      <c r="E4" s="55"/>
      <c r="F4" s="68"/>
    </row>
    <row r="5" spans="2:9" ht="16.5" customHeight="1">
      <c r="B5" s="109" t="s">
        <v>92</v>
      </c>
      <c r="C5" s="109"/>
      <c r="D5" s="211"/>
      <c r="E5" s="212"/>
      <c r="F5" s="212"/>
      <c r="G5" s="213"/>
      <c r="H5" s="69"/>
      <c r="I5" s="69"/>
    </row>
    <row r="6" spans="2:9" ht="16.5" customHeight="1">
      <c r="B6" s="109" t="s">
        <v>95</v>
      </c>
      <c r="C6" s="109"/>
      <c r="D6" s="211"/>
      <c r="E6" s="212"/>
      <c r="F6" s="212"/>
      <c r="G6" s="213"/>
      <c r="H6" s="69"/>
      <c r="I6" s="69"/>
    </row>
    <row r="7" spans="2:9" ht="16.5" customHeight="1">
      <c r="B7" s="109" t="s">
        <v>119</v>
      </c>
      <c r="C7" s="109"/>
      <c r="D7" s="200" t="str">
        <f>'別紙2-1'!D7</f>
        <v>障害児通所支援事業</v>
      </c>
      <c r="E7" s="201"/>
      <c r="F7" s="201"/>
      <c r="G7" s="202"/>
      <c r="H7" s="69"/>
      <c r="I7" s="80"/>
    </row>
    <row r="8" spans="2:9" ht="16.5" customHeight="1">
      <c r="C8" s="49"/>
      <c r="D8" s="49"/>
      <c r="E8" s="2"/>
      <c r="F8" s="68"/>
    </row>
    <row r="9" spans="2:9" ht="29.25" customHeight="1">
      <c r="B9" s="205" t="s">
        <v>101</v>
      </c>
      <c r="C9" s="206"/>
      <c r="D9" s="205" t="s">
        <v>117</v>
      </c>
      <c r="E9" s="206"/>
      <c r="F9" s="205" t="s">
        <v>148</v>
      </c>
      <c r="G9" s="206"/>
      <c r="H9" s="70"/>
    </row>
    <row r="10" spans="2:9" ht="16.5" customHeight="1">
      <c r="B10" s="203" t="s">
        <v>102</v>
      </c>
      <c r="C10" s="204"/>
      <c r="D10" s="216"/>
      <c r="E10" s="217"/>
      <c r="F10" s="207"/>
      <c r="G10" s="208"/>
      <c r="H10" s="70"/>
    </row>
    <row r="11" spans="2:9" ht="16.5" customHeight="1">
      <c r="B11" s="203" t="s">
        <v>103</v>
      </c>
      <c r="C11" s="204"/>
      <c r="D11" s="216"/>
      <c r="E11" s="217"/>
      <c r="F11" s="207"/>
      <c r="G11" s="208"/>
      <c r="H11" s="70"/>
    </row>
    <row r="12" spans="2:9" ht="16.5" customHeight="1">
      <c r="B12" s="203" t="s">
        <v>104</v>
      </c>
      <c r="C12" s="204"/>
      <c r="D12" s="216"/>
      <c r="E12" s="217"/>
      <c r="F12" s="207"/>
      <c r="G12" s="208"/>
      <c r="H12" s="70"/>
    </row>
    <row r="13" spans="2:9" ht="16.5" customHeight="1">
      <c r="B13" s="203" t="s">
        <v>105</v>
      </c>
      <c r="C13" s="204"/>
      <c r="D13" s="207"/>
      <c r="E13" s="208"/>
      <c r="F13" s="207"/>
      <c r="G13" s="208"/>
      <c r="H13" s="70"/>
    </row>
    <row r="14" spans="2:9" ht="16.5" customHeight="1">
      <c r="B14" s="203" t="s">
        <v>106</v>
      </c>
      <c r="C14" s="204"/>
      <c r="D14" s="207"/>
      <c r="E14" s="208"/>
      <c r="F14" s="207"/>
      <c r="G14" s="208"/>
      <c r="H14" s="70"/>
    </row>
    <row r="15" spans="2:9" ht="16.5" customHeight="1">
      <c r="B15" s="203" t="s">
        <v>107</v>
      </c>
      <c r="C15" s="204"/>
      <c r="D15" s="207"/>
      <c r="E15" s="208"/>
      <c r="F15" s="207"/>
      <c r="G15" s="208"/>
      <c r="H15" s="70"/>
    </row>
    <row r="16" spans="2:9" ht="16.5" customHeight="1">
      <c r="B16" s="203" t="s">
        <v>108</v>
      </c>
      <c r="C16" s="204"/>
      <c r="D16" s="216"/>
      <c r="E16" s="217"/>
      <c r="F16" s="216"/>
      <c r="G16" s="217"/>
      <c r="H16" s="70"/>
    </row>
    <row r="17" spans="2:8" ht="16.5" customHeight="1">
      <c r="B17" s="203" t="s">
        <v>109</v>
      </c>
      <c r="C17" s="204"/>
      <c r="D17" s="216"/>
      <c r="E17" s="217"/>
      <c r="F17" s="216"/>
      <c r="G17" s="217"/>
      <c r="H17" s="70"/>
    </row>
    <row r="18" spans="2:8" ht="16.5" customHeight="1">
      <c r="B18" s="203" t="s">
        <v>110</v>
      </c>
      <c r="C18" s="204"/>
      <c r="D18" s="216"/>
      <c r="E18" s="217"/>
      <c r="F18" s="216"/>
      <c r="G18" s="217"/>
      <c r="H18" s="70"/>
    </row>
    <row r="19" spans="2:8" ht="16.5" customHeight="1">
      <c r="B19" s="203" t="s">
        <v>111</v>
      </c>
      <c r="C19" s="204"/>
      <c r="D19" s="216"/>
      <c r="E19" s="217"/>
      <c r="F19" s="216"/>
      <c r="G19" s="217"/>
      <c r="H19" s="70"/>
    </row>
    <row r="20" spans="2:8" ht="16.5" customHeight="1">
      <c r="B20" s="203" t="s">
        <v>112</v>
      </c>
      <c r="C20" s="204"/>
      <c r="D20" s="216"/>
      <c r="E20" s="217"/>
      <c r="F20" s="216"/>
      <c r="G20" s="217"/>
      <c r="H20" s="70"/>
    </row>
    <row r="21" spans="2:8" ht="16.5" customHeight="1">
      <c r="B21" s="203" t="s">
        <v>113</v>
      </c>
      <c r="C21" s="204"/>
      <c r="D21" s="216"/>
      <c r="E21" s="217"/>
      <c r="F21" s="216"/>
      <c r="G21" s="217"/>
      <c r="H21" s="70"/>
    </row>
    <row r="22" spans="2:8" ht="16.5" customHeight="1">
      <c r="B22" s="214" t="s">
        <v>97</v>
      </c>
      <c r="C22" s="215"/>
      <c r="D22" s="209">
        <f>SUM(D10:E21)</f>
        <v>0</v>
      </c>
      <c r="E22" s="210"/>
      <c r="F22" s="209">
        <f>SUM(F10:G21)</f>
        <v>0</v>
      </c>
      <c r="G22" s="210"/>
      <c r="H22" s="70"/>
    </row>
    <row r="23" spans="2:8" ht="16.5" customHeight="1">
      <c r="C23" s="2"/>
      <c r="D23" s="2"/>
      <c r="E23" s="2"/>
      <c r="F23" s="68"/>
    </row>
    <row r="24" spans="2:8" ht="16.5" customHeight="1">
      <c r="B24" s="2" t="s">
        <v>151</v>
      </c>
      <c r="C24" s="2"/>
      <c r="F24" s="71"/>
    </row>
    <row r="25" spans="2:8" ht="16.5" customHeight="1">
      <c r="B25" s="2" t="s">
        <v>149</v>
      </c>
    </row>
  </sheetData>
  <sheetProtection algorithmName="SHA-512" hashValue="5GUVQXTxSDWst+WERPuZ8GW1Yf/Uyq2o/Kv6upXATM9sudlePdv2h1YrLtb84aIe8mB2DYEVa53HejZi4uAZjg==" saltValue="2pZIKgGmGCI9EziRs40wDQ==" spinCount="100000" sheet="1" objects="1" scenarios="1"/>
  <mergeCells count="48">
    <mergeCell ref="B21:C21"/>
    <mergeCell ref="D21:E21"/>
    <mergeCell ref="F21:G21"/>
    <mergeCell ref="B22:C22"/>
    <mergeCell ref="D22:E22"/>
    <mergeCell ref="F22:G22"/>
    <mergeCell ref="B19:C19"/>
    <mergeCell ref="D19:E19"/>
    <mergeCell ref="F19:G19"/>
    <mergeCell ref="B20:C20"/>
    <mergeCell ref="D20:E20"/>
    <mergeCell ref="F20:G20"/>
    <mergeCell ref="B17:C17"/>
    <mergeCell ref="D17:E17"/>
    <mergeCell ref="F17:G17"/>
    <mergeCell ref="B18:C18"/>
    <mergeCell ref="D18:E18"/>
    <mergeCell ref="F18:G18"/>
    <mergeCell ref="B15:C15"/>
    <mergeCell ref="D15:E15"/>
    <mergeCell ref="F15:G15"/>
    <mergeCell ref="B16:C16"/>
    <mergeCell ref="D16:E16"/>
    <mergeCell ref="F16:G16"/>
    <mergeCell ref="B13:C13"/>
    <mergeCell ref="D13:E13"/>
    <mergeCell ref="F13:G13"/>
    <mergeCell ref="B14:C14"/>
    <mergeCell ref="D14:E14"/>
    <mergeCell ref="F14:G14"/>
    <mergeCell ref="B11:C11"/>
    <mergeCell ref="D11:E11"/>
    <mergeCell ref="F11:G11"/>
    <mergeCell ref="B12:C12"/>
    <mergeCell ref="D12:E12"/>
    <mergeCell ref="F12:G12"/>
    <mergeCell ref="B9:C9"/>
    <mergeCell ref="D9:E9"/>
    <mergeCell ref="F9:G9"/>
    <mergeCell ref="B10:C10"/>
    <mergeCell ref="D10:E10"/>
    <mergeCell ref="F10:G10"/>
    <mergeCell ref="B5:C5"/>
    <mergeCell ref="D5:G5"/>
    <mergeCell ref="B6:C6"/>
    <mergeCell ref="D6:G6"/>
    <mergeCell ref="B7:C7"/>
    <mergeCell ref="D7:G7"/>
  </mergeCells>
  <phoneticPr fontId="2"/>
  <dataValidations count="3">
    <dataValidation imeMode="off" allowBlank="1" showInputMessage="1" showErrorMessage="1" sqref="D6 D22 F22" xr:uid="{597AB6CE-602E-4213-9CDA-EE6BFB3FEA16}"/>
    <dataValidation type="whole" imeMode="off" allowBlank="1" showInputMessage="1" showErrorMessage="1" error="10桁で入力してください。" sqref="D5" xr:uid="{6793B111-DC2D-4678-8282-D284F4724589}">
      <formula1>1000000000</formula1>
      <formula2>9999999999</formula2>
    </dataValidation>
    <dataValidation type="whole" imeMode="off" operator="greaterThanOrEqual" allowBlank="1" showInputMessage="1" showErrorMessage="1" sqref="D10:G21" xr:uid="{5E6A655B-F422-4EDB-B2FA-A74887797B6F}">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D75D4-F4E3-416A-A40E-82DB4E265D8E}">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4</v>
      </c>
    </row>
    <row r="3" spans="2:9" ht="16.5" customHeight="1">
      <c r="B3" s="55"/>
      <c r="C3" s="55"/>
      <c r="D3" s="55"/>
      <c r="E3" s="55"/>
      <c r="F3" s="68"/>
    </row>
    <row r="4" spans="2:9" ht="16.5" customHeight="1">
      <c r="B4" s="55"/>
      <c r="C4" s="55"/>
      <c r="D4" s="55"/>
      <c r="E4" s="55"/>
      <c r="F4" s="68"/>
    </row>
    <row r="5" spans="2:9" ht="16.5" customHeight="1">
      <c r="B5" s="109" t="s">
        <v>92</v>
      </c>
      <c r="C5" s="109"/>
      <c r="D5" s="211"/>
      <c r="E5" s="212"/>
      <c r="F5" s="212"/>
      <c r="G5" s="213"/>
      <c r="H5" s="69"/>
      <c r="I5" s="69"/>
    </row>
    <row r="6" spans="2:9" ht="16.5" customHeight="1">
      <c r="B6" s="109" t="s">
        <v>95</v>
      </c>
      <c r="C6" s="109"/>
      <c r="D6" s="211"/>
      <c r="E6" s="212"/>
      <c r="F6" s="212"/>
      <c r="G6" s="213"/>
      <c r="H6" s="69"/>
      <c r="I6" s="69"/>
    </row>
    <row r="7" spans="2:9" ht="16.5" customHeight="1">
      <c r="B7" s="109" t="s">
        <v>119</v>
      </c>
      <c r="C7" s="109"/>
      <c r="D7" s="200" t="str">
        <f>'別紙2-1'!D7</f>
        <v>障害児通所支援事業</v>
      </c>
      <c r="E7" s="201"/>
      <c r="F7" s="201"/>
      <c r="G7" s="202"/>
      <c r="H7" s="69"/>
      <c r="I7" s="80"/>
    </row>
    <row r="8" spans="2:9" ht="16.5" customHeight="1">
      <c r="C8" s="49"/>
      <c r="D8" s="49"/>
      <c r="E8" s="2"/>
      <c r="F8" s="68"/>
    </row>
    <row r="9" spans="2:9" ht="29.25" customHeight="1">
      <c r="B9" s="205" t="s">
        <v>101</v>
      </c>
      <c r="C9" s="206"/>
      <c r="D9" s="205" t="s">
        <v>117</v>
      </c>
      <c r="E9" s="206"/>
      <c r="F9" s="205" t="s">
        <v>148</v>
      </c>
      <c r="G9" s="206"/>
      <c r="H9" s="70"/>
    </row>
    <row r="10" spans="2:9" ht="16.5" customHeight="1">
      <c r="B10" s="203" t="s">
        <v>102</v>
      </c>
      <c r="C10" s="204"/>
      <c r="D10" s="216"/>
      <c r="E10" s="217"/>
      <c r="F10" s="207"/>
      <c r="G10" s="208"/>
      <c r="H10" s="70"/>
    </row>
    <row r="11" spans="2:9" ht="16.5" customHeight="1">
      <c r="B11" s="203" t="s">
        <v>103</v>
      </c>
      <c r="C11" s="204"/>
      <c r="D11" s="216"/>
      <c r="E11" s="217"/>
      <c r="F11" s="207"/>
      <c r="G11" s="208"/>
      <c r="H11" s="70"/>
    </row>
    <row r="12" spans="2:9" ht="16.5" customHeight="1">
      <c r="B12" s="203" t="s">
        <v>104</v>
      </c>
      <c r="C12" s="204"/>
      <c r="D12" s="216"/>
      <c r="E12" s="217"/>
      <c r="F12" s="207"/>
      <c r="G12" s="208"/>
      <c r="H12" s="70"/>
    </row>
    <row r="13" spans="2:9" ht="16.5" customHeight="1">
      <c r="B13" s="203" t="s">
        <v>105</v>
      </c>
      <c r="C13" s="204"/>
      <c r="D13" s="207"/>
      <c r="E13" s="208"/>
      <c r="F13" s="207"/>
      <c r="G13" s="208"/>
      <c r="H13" s="70"/>
    </row>
    <row r="14" spans="2:9" ht="16.5" customHeight="1">
      <c r="B14" s="203" t="s">
        <v>106</v>
      </c>
      <c r="C14" s="204"/>
      <c r="D14" s="207"/>
      <c r="E14" s="208"/>
      <c r="F14" s="207"/>
      <c r="G14" s="208"/>
      <c r="H14" s="70"/>
    </row>
    <row r="15" spans="2:9" ht="16.5" customHeight="1">
      <c r="B15" s="203" t="s">
        <v>107</v>
      </c>
      <c r="C15" s="204"/>
      <c r="D15" s="207"/>
      <c r="E15" s="208"/>
      <c r="F15" s="207"/>
      <c r="G15" s="208"/>
      <c r="H15" s="70"/>
    </row>
    <row r="16" spans="2:9" ht="16.5" customHeight="1">
      <c r="B16" s="203" t="s">
        <v>108</v>
      </c>
      <c r="C16" s="204"/>
      <c r="D16" s="216"/>
      <c r="E16" s="217"/>
      <c r="F16" s="216"/>
      <c r="G16" s="217"/>
      <c r="H16" s="70"/>
    </row>
    <row r="17" spans="2:8" ht="16.5" customHeight="1">
      <c r="B17" s="203" t="s">
        <v>109</v>
      </c>
      <c r="C17" s="204"/>
      <c r="D17" s="216"/>
      <c r="E17" s="217"/>
      <c r="F17" s="216"/>
      <c r="G17" s="217"/>
      <c r="H17" s="70"/>
    </row>
    <row r="18" spans="2:8" ht="16.5" customHeight="1">
      <c r="B18" s="203" t="s">
        <v>110</v>
      </c>
      <c r="C18" s="204"/>
      <c r="D18" s="216"/>
      <c r="E18" s="217"/>
      <c r="F18" s="216"/>
      <c r="G18" s="217"/>
      <c r="H18" s="70"/>
    </row>
    <row r="19" spans="2:8" ht="16.5" customHeight="1">
      <c r="B19" s="203" t="s">
        <v>111</v>
      </c>
      <c r="C19" s="204"/>
      <c r="D19" s="216"/>
      <c r="E19" s="217"/>
      <c r="F19" s="216"/>
      <c r="G19" s="217"/>
      <c r="H19" s="70"/>
    </row>
    <row r="20" spans="2:8" ht="16.5" customHeight="1">
      <c r="B20" s="203" t="s">
        <v>112</v>
      </c>
      <c r="C20" s="204"/>
      <c r="D20" s="216"/>
      <c r="E20" s="217"/>
      <c r="F20" s="216"/>
      <c r="G20" s="217"/>
      <c r="H20" s="70"/>
    </row>
    <row r="21" spans="2:8" ht="16.5" customHeight="1">
      <c r="B21" s="203" t="s">
        <v>113</v>
      </c>
      <c r="C21" s="204"/>
      <c r="D21" s="216"/>
      <c r="E21" s="217"/>
      <c r="F21" s="216"/>
      <c r="G21" s="217"/>
      <c r="H21" s="70"/>
    </row>
    <row r="22" spans="2:8" ht="16.5" customHeight="1">
      <c r="B22" s="214" t="s">
        <v>97</v>
      </c>
      <c r="C22" s="215"/>
      <c r="D22" s="209">
        <f>SUM(D10:E21)</f>
        <v>0</v>
      </c>
      <c r="E22" s="210"/>
      <c r="F22" s="209">
        <f>SUM(F10:G21)</f>
        <v>0</v>
      </c>
      <c r="G22" s="210"/>
      <c r="H22" s="70"/>
    </row>
    <row r="23" spans="2:8" ht="16.5" customHeight="1">
      <c r="C23" s="2"/>
      <c r="D23" s="2"/>
      <c r="E23" s="2"/>
      <c r="F23" s="68"/>
    </row>
    <row r="24" spans="2:8" ht="16.5" customHeight="1">
      <c r="B24" s="2" t="s">
        <v>151</v>
      </c>
      <c r="C24" s="2"/>
      <c r="F24" s="71"/>
    </row>
    <row r="25" spans="2:8" ht="16.5" customHeight="1">
      <c r="B25" s="2" t="s">
        <v>149</v>
      </c>
    </row>
  </sheetData>
  <sheetProtection algorithmName="SHA-512" hashValue="UeCMoWCapDJe53sa/CaAUTEWNeU21ZKhCFINqwaf2Bl5E7uQhsxSv5r4M74BTZuRttjF/Hun7AsO3tAtESX9NQ==" saltValue="kB9QyIodVnRgmxn7nImrXg==" spinCount="100000" sheet="1" objects="1" scenarios="1"/>
  <mergeCells count="48">
    <mergeCell ref="B21:C21"/>
    <mergeCell ref="D21:E21"/>
    <mergeCell ref="F21:G21"/>
    <mergeCell ref="B22:C22"/>
    <mergeCell ref="D22:E22"/>
    <mergeCell ref="F22:G22"/>
    <mergeCell ref="B19:C19"/>
    <mergeCell ref="D19:E19"/>
    <mergeCell ref="F19:G19"/>
    <mergeCell ref="B20:C20"/>
    <mergeCell ref="D20:E20"/>
    <mergeCell ref="F20:G20"/>
    <mergeCell ref="B17:C17"/>
    <mergeCell ref="D17:E17"/>
    <mergeCell ref="F17:G17"/>
    <mergeCell ref="B18:C18"/>
    <mergeCell ref="D18:E18"/>
    <mergeCell ref="F18:G18"/>
    <mergeCell ref="B15:C15"/>
    <mergeCell ref="D15:E15"/>
    <mergeCell ref="F15:G15"/>
    <mergeCell ref="B16:C16"/>
    <mergeCell ref="D16:E16"/>
    <mergeCell ref="F16:G16"/>
    <mergeCell ref="B13:C13"/>
    <mergeCell ref="D13:E13"/>
    <mergeCell ref="F13:G13"/>
    <mergeCell ref="B14:C14"/>
    <mergeCell ref="D14:E14"/>
    <mergeCell ref="F14:G14"/>
    <mergeCell ref="B11:C11"/>
    <mergeCell ref="D11:E11"/>
    <mergeCell ref="F11:G11"/>
    <mergeCell ref="B12:C12"/>
    <mergeCell ref="D12:E12"/>
    <mergeCell ref="F12:G12"/>
    <mergeCell ref="B9:C9"/>
    <mergeCell ref="D9:E9"/>
    <mergeCell ref="F9:G9"/>
    <mergeCell ref="B10:C10"/>
    <mergeCell ref="D10:E10"/>
    <mergeCell ref="F10:G10"/>
    <mergeCell ref="B5:C5"/>
    <mergeCell ref="D5:G5"/>
    <mergeCell ref="B6:C6"/>
    <mergeCell ref="D6:G6"/>
    <mergeCell ref="B7:C7"/>
    <mergeCell ref="D7:G7"/>
  </mergeCells>
  <phoneticPr fontId="2"/>
  <dataValidations count="3">
    <dataValidation type="whole" imeMode="off" allowBlank="1" showInputMessage="1" showErrorMessage="1" error="10桁で入力してください。" sqref="D5" xr:uid="{940B759A-F344-497D-A085-ABD058EB3760}">
      <formula1>1000000000</formula1>
      <formula2>9999999999</formula2>
    </dataValidation>
    <dataValidation imeMode="off" allowBlank="1" showInputMessage="1" showErrorMessage="1" sqref="D6 D22 F22" xr:uid="{46E96AA7-2773-49D0-A970-BB41BA85E50D}"/>
    <dataValidation type="whole" imeMode="off" operator="greaterThanOrEqual" allowBlank="1" showInputMessage="1" showErrorMessage="1" sqref="D10:G21" xr:uid="{7D4368DB-70F9-41B7-8672-0385A905D3E9}">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47D92-F7EE-4399-8590-ACBF6DA4FE01}">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5</v>
      </c>
    </row>
    <row r="3" spans="2:9" ht="16.5" customHeight="1">
      <c r="B3" s="55"/>
      <c r="C3" s="55"/>
      <c r="D3" s="55"/>
      <c r="E3" s="55"/>
      <c r="F3" s="68"/>
    </row>
    <row r="4" spans="2:9" ht="16.5" customHeight="1">
      <c r="B4" s="55"/>
      <c r="C4" s="55"/>
      <c r="D4" s="55"/>
      <c r="E4" s="55"/>
      <c r="F4" s="68"/>
    </row>
    <row r="5" spans="2:9" ht="16.5" customHeight="1">
      <c r="B5" s="109" t="s">
        <v>92</v>
      </c>
      <c r="C5" s="109"/>
      <c r="D5" s="211"/>
      <c r="E5" s="212"/>
      <c r="F5" s="212"/>
      <c r="G5" s="213"/>
      <c r="H5" s="69"/>
      <c r="I5" s="69"/>
    </row>
    <row r="6" spans="2:9" ht="16.5" customHeight="1">
      <c r="B6" s="109" t="s">
        <v>95</v>
      </c>
      <c r="C6" s="109"/>
      <c r="D6" s="211"/>
      <c r="E6" s="212"/>
      <c r="F6" s="212"/>
      <c r="G6" s="213"/>
      <c r="H6" s="69"/>
      <c r="I6" s="69"/>
    </row>
    <row r="7" spans="2:9" ht="16.5" customHeight="1">
      <c r="B7" s="109" t="s">
        <v>119</v>
      </c>
      <c r="C7" s="109"/>
      <c r="D7" s="200" t="str">
        <f>'別紙2-1'!D7</f>
        <v>障害児通所支援事業</v>
      </c>
      <c r="E7" s="201"/>
      <c r="F7" s="201"/>
      <c r="G7" s="202"/>
      <c r="H7" s="69"/>
      <c r="I7" s="80"/>
    </row>
    <row r="8" spans="2:9" ht="16.5" customHeight="1">
      <c r="C8" s="49"/>
      <c r="D8" s="49"/>
      <c r="E8" s="2"/>
      <c r="F8" s="68"/>
    </row>
    <row r="9" spans="2:9" ht="29.25" customHeight="1">
      <c r="B9" s="205" t="s">
        <v>101</v>
      </c>
      <c r="C9" s="206"/>
      <c r="D9" s="205" t="s">
        <v>117</v>
      </c>
      <c r="E9" s="206"/>
      <c r="F9" s="205" t="s">
        <v>148</v>
      </c>
      <c r="G9" s="206"/>
      <c r="H9" s="70"/>
    </row>
    <row r="10" spans="2:9" ht="16.5" customHeight="1">
      <c r="B10" s="203" t="s">
        <v>102</v>
      </c>
      <c r="C10" s="204"/>
      <c r="D10" s="216"/>
      <c r="E10" s="217"/>
      <c r="F10" s="207"/>
      <c r="G10" s="208"/>
      <c r="H10" s="70"/>
    </row>
    <row r="11" spans="2:9" ht="16.5" customHeight="1">
      <c r="B11" s="203" t="s">
        <v>103</v>
      </c>
      <c r="C11" s="204"/>
      <c r="D11" s="216"/>
      <c r="E11" s="217"/>
      <c r="F11" s="207"/>
      <c r="G11" s="208"/>
      <c r="H11" s="70"/>
    </row>
    <row r="12" spans="2:9" ht="16.5" customHeight="1">
      <c r="B12" s="203" t="s">
        <v>104</v>
      </c>
      <c r="C12" s="204"/>
      <c r="D12" s="216"/>
      <c r="E12" s="217"/>
      <c r="F12" s="207"/>
      <c r="G12" s="208"/>
      <c r="H12" s="70"/>
    </row>
    <row r="13" spans="2:9" ht="16.5" customHeight="1">
      <c r="B13" s="203" t="s">
        <v>105</v>
      </c>
      <c r="C13" s="204"/>
      <c r="D13" s="207"/>
      <c r="E13" s="208"/>
      <c r="F13" s="207"/>
      <c r="G13" s="208"/>
      <c r="H13" s="70"/>
    </row>
    <row r="14" spans="2:9" ht="16.5" customHeight="1">
      <c r="B14" s="203" t="s">
        <v>106</v>
      </c>
      <c r="C14" s="204"/>
      <c r="D14" s="207"/>
      <c r="E14" s="208"/>
      <c r="F14" s="207"/>
      <c r="G14" s="208"/>
      <c r="H14" s="70"/>
    </row>
    <row r="15" spans="2:9" ht="16.5" customHeight="1">
      <c r="B15" s="203" t="s">
        <v>107</v>
      </c>
      <c r="C15" s="204"/>
      <c r="D15" s="207"/>
      <c r="E15" s="208"/>
      <c r="F15" s="207"/>
      <c r="G15" s="208"/>
      <c r="H15" s="70"/>
    </row>
    <row r="16" spans="2:9" ht="16.5" customHeight="1">
      <c r="B16" s="203" t="s">
        <v>108</v>
      </c>
      <c r="C16" s="204"/>
      <c r="D16" s="216"/>
      <c r="E16" s="217"/>
      <c r="F16" s="216"/>
      <c r="G16" s="217"/>
      <c r="H16" s="70"/>
    </row>
    <row r="17" spans="2:8" ht="16.5" customHeight="1">
      <c r="B17" s="203" t="s">
        <v>109</v>
      </c>
      <c r="C17" s="204"/>
      <c r="D17" s="216"/>
      <c r="E17" s="217"/>
      <c r="F17" s="216"/>
      <c r="G17" s="217"/>
      <c r="H17" s="70"/>
    </row>
    <row r="18" spans="2:8" ht="16.5" customHeight="1">
      <c r="B18" s="203" t="s">
        <v>110</v>
      </c>
      <c r="C18" s="204"/>
      <c r="D18" s="216"/>
      <c r="E18" s="217"/>
      <c r="F18" s="216"/>
      <c r="G18" s="217"/>
      <c r="H18" s="70"/>
    </row>
    <row r="19" spans="2:8" ht="16.5" customHeight="1">
      <c r="B19" s="203" t="s">
        <v>111</v>
      </c>
      <c r="C19" s="204"/>
      <c r="D19" s="216"/>
      <c r="E19" s="217"/>
      <c r="F19" s="216"/>
      <c r="G19" s="217"/>
      <c r="H19" s="70"/>
    </row>
    <row r="20" spans="2:8" ht="16.5" customHeight="1">
      <c r="B20" s="203" t="s">
        <v>112</v>
      </c>
      <c r="C20" s="204"/>
      <c r="D20" s="216"/>
      <c r="E20" s="217"/>
      <c r="F20" s="216"/>
      <c r="G20" s="217"/>
      <c r="H20" s="70"/>
    </row>
    <row r="21" spans="2:8" ht="16.5" customHeight="1">
      <c r="B21" s="203" t="s">
        <v>113</v>
      </c>
      <c r="C21" s="204"/>
      <c r="D21" s="216"/>
      <c r="E21" s="217"/>
      <c r="F21" s="216"/>
      <c r="G21" s="217"/>
      <c r="H21" s="70"/>
    </row>
    <row r="22" spans="2:8" ht="16.5" customHeight="1">
      <c r="B22" s="214" t="s">
        <v>97</v>
      </c>
      <c r="C22" s="215"/>
      <c r="D22" s="209">
        <f>SUM(D10:E21)</f>
        <v>0</v>
      </c>
      <c r="E22" s="210"/>
      <c r="F22" s="209">
        <f>SUM(F10:G21)</f>
        <v>0</v>
      </c>
      <c r="G22" s="210"/>
      <c r="H22" s="70"/>
    </row>
    <row r="23" spans="2:8" ht="16.5" customHeight="1">
      <c r="C23" s="2"/>
      <c r="D23" s="2"/>
      <c r="E23" s="2"/>
      <c r="F23" s="68"/>
    </row>
    <row r="24" spans="2:8" ht="16.5" customHeight="1">
      <c r="B24" s="2" t="s">
        <v>151</v>
      </c>
      <c r="C24" s="2"/>
      <c r="F24" s="71"/>
    </row>
    <row r="25" spans="2:8" ht="16.5" customHeight="1">
      <c r="B25" s="2" t="s">
        <v>149</v>
      </c>
    </row>
  </sheetData>
  <sheetProtection algorithmName="SHA-512" hashValue="+e+RwIfkzcSfCNs6sABF0EeDfCx8WrxpWouiEJMXE/LWuHQbJWVGHkhahMxn3R4fWSPPvZY+x201TpBcdStsUA==" saltValue="Xphg7qLeb5RZGpPIOvoWBg==" spinCount="100000" sheet="1" objects="1" scenarios="1"/>
  <mergeCells count="48">
    <mergeCell ref="B21:C21"/>
    <mergeCell ref="D21:E21"/>
    <mergeCell ref="F21:G21"/>
    <mergeCell ref="B22:C22"/>
    <mergeCell ref="D22:E22"/>
    <mergeCell ref="F22:G22"/>
    <mergeCell ref="B19:C19"/>
    <mergeCell ref="D19:E19"/>
    <mergeCell ref="F19:G19"/>
    <mergeCell ref="B20:C20"/>
    <mergeCell ref="D20:E20"/>
    <mergeCell ref="F20:G20"/>
    <mergeCell ref="B17:C17"/>
    <mergeCell ref="D17:E17"/>
    <mergeCell ref="F17:G17"/>
    <mergeCell ref="B18:C18"/>
    <mergeCell ref="D18:E18"/>
    <mergeCell ref="F18:G18"/>
    <mergeCell ref="B15:C15"/>
    <mergeCell ref="D15:E15"/>
    <mergeCell ref="F15:G15"/>
    <mergeCell ref="B16:C16"/>
    <mergeCell ref="D16:E16"/>
    <mergeCell ref="F16:G16"/>
    <mergeCell ref="B13:C13"/>
    <mergeCell ref="D13:E13"/>
    <mergeCell ref="F13:G13"/>
    <mergeCell ref="B14:C14"/>
    <mergeCell ref="D14:E14"/>
    <mergeCell ref="F14:G14"/>
    <mergeCell ref="B11:C11"/>
    <mergeCell ref="D11:E11"/>
    <mergeCell ref="F11:G11"/>
    <mergeCell ref="B12:C12"/>
    <mergeCell ref="D12:E12"/>
    <mergeCell ref="F12:G12"/>
    <mergeCell ref="B9:C9"/>
    <mergeCell ref="D9:E9"/>
    <mergeCell ref="F9:G9"/>
    <mergeCell ref="B10:C10"/>
    <mergeCell ref="D10:E10"/>
    <mergeCell ref="F10:G10"/>
    <mergeCell ref="B5:C5"/>
    <mergeCell ref="D5:G5"/>
    <mergeCell ref="B6:C6"/>
    <mergeCell ref="D6:G6"/>
    <mergeCell ref="B7:C7"/>
    <mergeCell ref="D7:G7"/>
  </mergeCells>
  <phoneticPr fontId="2"/>
  <dataValidations count="3">
    <dataValidation imeMode="off" allowBlank="1" showInputMessage="1" showErrorMessage="1" sqref="D6 D22 F22" xr:uid="{3D5DE299-C174-4031-AC9F-CF572E851769}"/>
    <dataValidation type="whole" imeMode="off" allowBlank="1" showInputMessage="1" showErrorMessage="1" error="10桁で入力してください。" sqref="D5" xr:uid="{A17736B1-C34A-46DD-95DF-613A14CB2F5E}">
      <formula1>1000000000</formula1>
      <formula2>9999999999</formula2>
    </dataValidation>
    <dataValidation type="whole" imeMode="off" operator="greaterThanOrEqual" allowBlank="1" showInputMessage="1" showErrorMessage="1" sqref="D10:G21" xr:uid="{D16831E2-6C37-4C74-8491-27A729D51683}">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6F3CE-1DB7-4B47-9869-6CD4ED031592}">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6</v>
      </c>
    </row>
    <row r="3" spans="2:9" ht="16.5" customHeight="1">
      <c r="B3" s="55"/>
      <c r="C3" s="55"/>
      <c r="D3" s="55"/>
      <c r="E3" s="55"/>
      <c r="F3" s="68"/>
    </row>
    <row r="4" spans="2:9" ht="16.5" customHeight="1">
      <c r="B4" s="55"/>
      <c r="C4" s="55"/>
      <c r="D4" s="55"/>
      <c r="E4" s="55"/>
      <c r="F4" s="68"/>
    </row>
    <row r="5" spans="2:9" ht="16.5" customHeight="1">
      <c r="B5" s="109" t="s">
        <v>92</v>
      </c>
      <c r="C5" s="109"/>
      <c r="D5" s="211"/>
      <c r="E5" s="212"/>
      <c r="F5" s="212"/>
      <c r="G5" s="213"/>
      <c r="H5" s="69"/>
      <c r="I5" s="69"/>
    </row>
    <row r="6" spans="2:9" ht="16.5" customHeight="1">
      <c r="B6" s="109" t="s">
        <v>95</v>
      </c>
      <c r="C6" s="109"/>
      <c r="D6" s="211"/>
      <c r="E6" s="212"/>
      <c r="F6" s="212"/>
      <c r="G6" s="213"/>
      <c r="H6" s="69"/>
      <c r="I6" s="69"/>
    </row>
    <row r="7" spans="2:9" ht="16.5" customHeight="1">
      <c r="B7" s="109" t="s">
        <v>119</v>
      </c>
      <c r="C7" s="109"/>
      <c r="D7" s="200" t="str">
        <f>'別紙2-1'!D7</f>
        <v>障害児通所支援事業</v>
      </c>
      <c r="E7" s="201"/>
      <c r="F7" s="201"/>
      <c r="G7" s="202"/>
      <c r="H7" s="69"/>
      <c r="I7" s="80"/>
    </row>
    <row r="8" spans="2:9" ht="16.5" customHeight="1">
      <c r="C8" s="49"/>
      <c r="D8" s="49"/>
      <c r="E8" s="2"/>
      <c r="F8" s="68"/>
    </row>
    <row r="9" spans="2:9" ht="29.25" customHeight="1">
      <c r="B9" s="205" t="s">
        <v>101</v>
      </c>
      <c r="C9" s="206"/>
      <c r="D9" s="205" t="s">
        <v>117</v>
      </c>
      <c r="E9" s="206"/>
      <c r="F9" s="205" t="s">
        <v>148</v>
      </c>
      <c r="G9" s="206"/>
      <c r="H9" s="70"/>
    </row>
    <row r="10" spans="2:9" ht="16.5" customHeight="1">
      <c r="B10" s="203" t="s">
        <v>102</v>
      </c>
      <c r="C10" s="204"/>
      <c r="D10" s="216"/>
      <c r="E10" s="217"/>
      <c r="F10" s="207"/>
      <c r="G10" s="208"/>
      <c r="H10" s="70"/>
    </row>
    <row r="11" spans="2:9" ht="16.5" customHeight="1">
      <c r="B11" s="203" t="s">
        <v>103</v>
      </c>
      <c r="C11" s="204"/>
      <c r="D11" s="216"/>
      <c r="E11" s="217"/>
      <c r="F11" s="207"/>
      <c r="G11" s="208"/>
      <c r="H11" s="70"/>
    </row>
    <row r="12" spans="2:9" ht="16.5" customHeight="1">
      <c r="B12" s="203" t="s">
        <v>104</v>
      </c>
      <c r="C12" s="204"/>
      <c r="D12" s="216"/>
      <c r="E12" s="217"/>
      <c r="F12" s="207"/>
      <c r="G12" s="208"/>
      <c r="H12" s="70"/>
    </row>
    <row r="13" spans="2:9" ht="16.5" customHeight="1">
      <c r="B13" s="203" t="s">
        <v>105</v>
      </c>
      <c r="C13" s="204"/>
      <c r="D13" s="207"/>
      <c r="E13" s="208"/>
      <c r="F13" s="207"/>
      <c r="G13" s="208"/>
      <c r="H13" s="70"/>
    </row>
    <row r="14" spans="2:9" ht="16.5" customHeight="1">
      <c r="B14" s="203" t="s">
        <v>106</v>
      </c>
      <c r="C14" s="204"/>
      <c r="D14" s="207"/>
      <c r="E14" s="208"/>
      <c r="F14" s="207"/>
      <c r="G14" s="208"/>
      <c r="H14" s="70"/>
    </row>
    <row r="15" spans="2:9" ht="16.5" customHeight="1">
      <c r="B15" s="203" t="s">
        <v>107</v>
      </c>
      <c r="C15" s="204"/>
      <c r="D15" s="207"/>
      <c r="E15" s="208"/>
      <c r="F15" s="207"/>
      <c r="G15" s="208"/>
      <c r="H15" s="70"/>
    </row>
    <row r="16" spans="2:9" ht="16.5" customHeight="1">
      <c r="B16" s="203" t="s">
        <v>108</v>
      </c>
      <c r="C16" s="204"/>
      <c r="D16" s="216"/>
      <c r="E16" s="217"/>
      <c r="F16" s="216"/>
      <c r="G16" s="217"/>
      <c r="H16" s="70"/>
    </row>
    <row r="17" spans="2:8" ht="16.5" customHeight="1">
      <c r="B17" s="203" t="s">
        <v>109</v>
      </c>
      <c r="C17" s="204"/>
      <c r="D17" s="216"/>
      <c r="E17" s="217"/>
      <c r="F17" s="216"/>
      <c r="G17" s="217"/>
      <c r="H17" s="70"/>
    </row>
    <row r="18" spans="2:8" ht="16.5" customHeight="1">
      <c r="B18" s="203" t="s">
        <v>110</v>
      </c>
      <c r="C18" s="204"/>
      <c r="D18" s="216"/>
      <c r="E18" s="217"/>
      <c r="F18" s="216"/>
      <c r="G18" s="217"/>
      <c r="H18" s="70"/>
    </row>
    <row r="19" spans="2:8" ht="16.5" customHeight="1">
      <c r="B19" s="203" t="s">
        <v>111</v>
      </c>
      <c r="C19" s="204"/>
      <c r="D19" s="216"/>
      <c r="E19" s="217"/>
      <c r="F19" s="216"/>
      <c r="G19" s="217"/>
      <c r="H19" s="70"/>
    </row>
    <row r="20" spans="2:8" ht="16.5" customHeight="1">
      <c r="B20" s="203" t="s">
        <v>112</v>
      </c>
      <c r="C20" s="204"/>
      <c r="D20" s="216"/>
      <c r="E20" s="217"/>
      <c r="F20" s="216"/>
      <c r="G20" s="217"/>
      <c r="H20" s="70"/>
    </row>
    <row r="21" spans="2:8" ht="16.5" customHeight="1">
      <c r="B21" s="203" t="s">
        <v>113</v>
      </c>
      <c r="C21" s="204"/>
      <c r="D21" s="216"/>
      <c r="E21" s="217"/>
      <c r="F21" s="216"/>
      <c r="G21" s="217"/>
      <c r="H21" s="70"/>
    </row>
    <row r="22" spans="2:8" ht="16.5" customHeight="1">
      <c r="B22" s="214" t="s">
        <v>97</v>
      </c>
      <c r="C22" s="215"/>
      <c r="D22" s="209">
        <f>SUM(D10:E21)</f>
        <v>0</v>
      </c>
      <c r="E22" s="210"/>
      <c r="F22" s="209">
        <f>SUM(F10:G21)</f>
        <v>0</v>
      </c>
      <c r="G22" s="210"/>
      <c r="H22" s="70"/>
    </row>
    <row r="23" spans="2:8" ht="16.5" customHeight="1">
      <c r="C23" s="2"/>
      <c r="D23" s="2"/>
      <c r="E23" s="2"/>
      <c r="F23" s="68"/>
    </row>
    <row r="24" spans="2:8" ht="16.5" customHeight="1">
      <c r="B24" s="2" t="s">
        <v>151</v>
      </c>
      <c r="C24" s="2"/>
      <c r="F24" s="71"/>
    </row>
    <row r="25" spans="2:8" ht="16.5" customHeight="1">
      <c r="B25" s="2" t="s">
        <v>149</v>
      </c>
    </row>
  </sheetData>
  <sheetProtection algorithmName="SHA-512" hashValue="DDJdYcdlDOxnwdt7K1ue+VkvNGnEkQbm+rBg4YKPL1n99CmoDLBBY9nTti65AmZ07KPwgSlgdS27QgoF7yN0rg==" saltValue="9/P+dSNNsGzeX3Jp8nkrUg==" spinCount="100000" sheet="1" objects="1" scenarios="1"/>
  <mergeCells count="48">
    <mergeCell ref="B21:C21"/>
    <mergeCell ref="D21:E21"/>
    <mergeCell ref="F21:G21"/>
    <mergeCell ref="B22:C22"/>
    <mergeCell ref="D22:E22"/>
    <mergeCell ref="F22:G22"/>
    <mergeCell ref="B19:C19"/>
    <mergeCell ref="D19:E19"/>
    <mergeCell ref="F19:G19"/>
    <mergeCell ref="B20:C20"/>
    <mergeCell ref="D20:E20"/>
    <mergeCell ref="F20:G20"/>
    <mergeCell ref="B17:C17"/>
    <mergeCell ref="D17:E17"/>
    <mergeCell ref="F17:G17"/>
    <mergeCell ref="B18:C18"/>
    <mergeCell ref="D18:E18"/>
    <mergeCell ref="F18:G18"/>
    <mergeCell ref="B15:C15"/>
    <mergeCell ref="D15:E15"/>
    <mergeCell ref="F15:G15"/>
    <mergeCell ref="B16:C16"/>
    <mergeCell ref="D16:E16"/>
    <mergeCell ref="F16:G16"/>
    <mergeCell ref="B13:C13"/>
    <mergeCell ref="D13:E13"/>
    <mergeCell ref="F13:G13"/>
    <mergeCell ref="B14:C14"/>
    <mergeCell ref="D14:E14"/>
    <mergeCell ref="F14:G14"/>
    <mergeCell ref="B11:C11"/>
    <mergeCell ref="D11:E11"/>
    <mergeCell ref="F11:G11"/>
    <mergeCell ref="B12:C12"/>
    <mergeCell ref="D12:E12"/>
    <mergeCell ref="F12:G12"/>
    <mergeCell ref="B9:C9"/>
    <mergeCell ref="D9:E9"/>
    <mergeCell ref="F9:G9"/>
    <mergeCell ref="B10:C10"/>
    <mergeCell ref="D10:E10"/>
    <mergeCell ref="F10:G10"/>
    <mergeCell ref="B5:C5"/>
    <mergeCell ref="D5:G5"/>
    <mergeCell ref="B6:C6"/>
    <mergeCell ref="D6:G6"/>
    <mergeCell ref="B7:C7"/>
    <mergeCell ref="D7:G7"/>
  </mergeCells>
  <phoneticPr fontId="2"/>
  <dataValidations count="3">
    <dataValidation type="whole" imeMode="off" allowBlank="1" showInputMessage="1" showErrorMessage="1" error="10桁で入力してください。" sqref="D5" xr:uid="{E3D8E83B-4703-40D2-9FE1-53BA021B8336}">
      <formula1>1000000000</formula1>
      <formula2>9999999999</formula2>
    </dataValidation>
    <dataValidation imeMode="off" allowBlank="1" showInputMessage="1" showErrorMessage="1" sqref="D6 D22 F22" xr:uid="{1969D81A-124B-46D3-8104-574A4B9B042F}"/>
    <dataValidation type="whole" imeMode="off" operator="greaterThanOrEqual" allowBlank="1" showInputMessage="1" showErrorMessage="1" sqref="D10:G21" xr:uid="{E829CEB4-744A-4B93-BB09-B655C0753B9E}">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交付申請</vt:lpstr>
      <vt:lpstr>交付申請 (記入例)</vt:lpstr>
      <vt:lpstr>別紙１通所支援事業用（入力不要）</vt:lpstr>
      <vt:lpstr>別紙2-1</vt:lpstr>
      <vt:lpstr>2</vt:lpstr>
      <vt:lpstr>3</vt:lpstr>
      <vt:lpstr>4</vt:lpstr>
      <vt:lpstr>5</vt:lpstr>
      <vt:lpstr>6</vt:lpstr>
      <vt:lpstr>7</vt:lpstr>
      <vt:lpstr>8</vt:lpstr>
      <vt:lpstr>9</vt:lpstr>
      <vt:lpstr>10</vt:lpstr>
      <vt:lpstr>実績報告書（入力不要）</vt:lpstr>
      <vt:lpstr>請求書</vt:lpstr>
      <vt:lpstr>'10'!Print_Area</vt:lpstr>
      <vt:lpstr>'2'!Print_Area</vt:lpstr>
      <vt:lpstr>'3'!Print_Area</vt:lpstr>
      <vt:lpstr>'4'!Print_Area</vt:lpstr>
      <vt:lpstr>'5'!Print_Area</vt:lpstr>
      <vt:lpstr>'6'!Print_Area</vt:lpstr>
      <vt:lpstr>'7'!Print_Area</vt:lpstr>
      <vt:lpstr>'8'!Print_Area</vt:lpstr>
      <vt:lpstr>'9'!Print_Area</vt:lpstr>
      <vt:lpstr>交付申請!Print_Area</vt:lpstr>
      <vt:lpstr>'交付申請 (記入例)'!Print_Area</vt:lpstr>
      <vt:lpstr>'実績報告書（入力不要）'!Print_Area</vt:lpstr>
      <vt:lpstr>請求書!Print_Area</vt:lpstr>
      <vt:lpstr>'別紙１通所支援事業用（入力不要）'!Print_Area</vt:lpstr>
      <vt:lpstr>'別紙2-1'!Print_Area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kfgn368</dc:creator>
  <cp:lastModifiedBy>加古　雄太郎</cp:lastModifiedBy>
  <cp:lastPrinted>2026-08-28T07:37:31Z</cp:lastPrinted>
  <dcterms:created xsi:type="dcterms:W3CDTF">2009-02-26T10:00:30Z</dcterms:created>
  <dcterms:modified xsi:type="dcterms:W3CDTF">2026-08-28T08:17:02Z</dcterms:modified>
</cp:coreProperties>
</file>